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AEC3AC58-6FD7-4AA9-8D2C-8A7F60307907}" xr6:coauthVersionLast="44" xr6:coauthVersionMax="44" xr10:uidLastSave="{00000000-0000-0000-0000-000000000000}"/>
  <bookViews>
    <workbookView xWindow="28680" yWindow="-120" windowWidth="29040" windowHeight="15840" activeTab="1" xr2:uid="{00000000-000D-0000-FFFF-FFFF00000000}"/>
  </bookViews>
  <sheets>
    <sheet name="15_Naja_sumatrana_Liverpool_unk" sheetId="1" r:id="rId1"/>
    <sheet name="for alignment" sheetId="2" r:id="rId2"/>
    <sheet name="Sheet1" sheetId="7" r:id="rId3"/>
  </sheets>
  <definedNames>
    <definedName name="_xlnm._FilterDatabase" localSheetId="0" hidden="1">'15_Naja_sumatrana_Liverpool_unk'!$A$2:$G$2</definedName>
    <definedName name="_xlnm._FilterDatabase" localSheetId="1" hidden="1">'for alignment'!$A$1:$E$1</definedName>
    <definedName name="_xlnm._FilterDatabase" localSheetId="2" hidden="1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79" i="2" l="1"/>
  <c r="AB20" i="7"/>
  <c r="AB26" i="7"/>
  <c r="AB27" i="7"/>
  <c r="AB28" i="7"/>
  <c r="AB29" i="7"/>
  <c r="AB30" i="7"/>
  <c r="AB31" i="7"/>
  <c r="AB32" i="7"/>
  <c r="AB33" i="7"/>
  <c r="AB34" i="7"/>
  <c r="AB35" i="7"/>
  <c r="AB36" i="7"/>
  <c r="AB37" i="7"/>
  <c r="AB38" i="7"/>
  <c r="AB39" i="7"/>
  <c r="AB24" i="7"/>
  <c r="AB23" i="7"/>
  <c r="AB18" i="7"/>
  <c r="AB19" i="7"/>
  <c r="AB21" i="7"/>
  <c r="AB22" i="7"/>
  <c r="AB17" i="7"/>
  <c r="AB16" i="7"/>
  <c r="AB15" i="7"/>
  <c r="AB14" i="7"/>
  <c r="AB13" i="7"/>
  <c r="AB12" i="7"/>
  <c r="AB11" i="7"/>
  <c r="AB10" i="7"/>
  <c r="AB9" i="7"/>
  <c r="AB8" i="7"/>
  <c r="AB7" i="7"/>
  <c r="AB6" i="7"/>
  <c r="AB5" i="7"/>
  <c r="AB4" i="7"/>
  <c r="AB3" i="7"/>
  <c r="AB2" i="7"/>
  <c r="AB1" i="7"/>
  <c r="B206" i="1" l="1"/>
  <c r="C85" i="1" l="1"/>
  <c r="C203" i="1"/>
  <c r="C125" i="1"/>
  <c r="C68" i="1"/>
  <c r="C199" i="1"/>
  <c r="C160" i="1"/>
  <c r="C147" i="1"/>
  <c r="C145" i="1"/>
  <c r="C120" i="1"/>
  <c r="C94" i="1"/>
  <c r="C83" i="1"/>
  <c r="C48" i="1"/>
  <c r="C36" i="1"/>
  <c r="C18" i="1"/>
  <c r="C182" i="1"/>
  <c r="C99" i="1"/>
  <c r="C54" i="1"/>
  <c r="C198" i="1"/>
  <c r="C179" i="1"/>
  <c r="C144" i="1"/>
  <c r="C93" i="1"/>
  <c r="C82" i="1"/>
  <c r="C65" i="1"/>
  <c r="C17" i="1"/>
  <c r="C155" i="1"/>
  <c r="C13" i="1"/>
  <c r="C175" i="1"/>
  <c r="C139" i="1"/>
  <c r="C174" i="1"/>
  <c r="C138" i="1"/>
  <c r="C114" i="1"/>
  <c r="C185" i="1"/>
  <c r="C169" i="1"/>
  <c r="C132" i="1"/>
  <c r="C107" i="1"/>
  <c r="C60" i="1"/>
  <c r="C28" i="1"/>
  <c r="C7" i="1"/>
  <c r="C204" i="1"/>
  <c r="C166" i="1"/>
  <c r="C100" i="1"/>
  <c r="C55" i="1"/>
  <c r="C192" i="1"/>
  <c r="C191" i="1"/>
  <c r="C154" i="1"/>
  <c r="C131" i="1"/>
  <c r="C106" i="1"/>
  <c r="C89" i="1"/>
  <c r="C78" i="1"/>
  <c r="C59" i="1"/>
  <c r="C27" i="1"/>
  <c r="C190" i="1"/>
  <c r="C165" i="1"/>
  <c r="C150" i="1"/>
  <c r="C137" i="1"/>
  <c r="C119" i="1"/>
  <c r="C58" i="1"/>
  <c r="C31" i="1"/>
  <c r="C6" i="1"/>
  <c r="C189" i="1"/>
  <c r="C184" i="1"/>
  <c r="C172" i="1"/>
  <c r="C168" i="1"/>
  <c r="C164" i="1"/>
  <c r="C159" i="1"/>
  <c r="C143" i="1"/>
  <c r="C136" i="1"/>
  <c r="C129" i="1"/>
  <c r="C124" i="1"/>
  <c r="C118" i="1"/>
  <c r="C112" i="1"/>
  <c r="C104" i="1"/>
  <c r="C97" i="1"/>
  <c r="C92" i="1"/>
  <c r="C88" i="1"/>
  <c r="C74" i="1"/>
  <c r="C52" i="1"/>
  <c r="C44" i="1"/>
  <c r="C42" i="1"/>
  <c r="C41" i="1"/>
  <c r="C35" i="1"/>
  <c r="C30" i="1"/>
  <c r="C25" i="1"/>
  <c r="C11" i="1"/>
  <c r="C5" i="1"/>
  <c r="C202" i="1"/>
  <c r="C173" i="1"/>
  <c r="C113" i="1"/>
  <c r="C201" i="1"/>
  <c r="C196" i="1"/>
  <c r="C188" i="1"/>
  <c r="C183" i="1"/>
  <c r="C178" i="1"/>
  <c r="C171" i="1"/>
  <c r="C163" i="1"/>
  <c r="C158" i="1"/>
  <c r="C152" i="1"/>
  <c r="C149" i="1"/>
  <c r="C142" i="1"/>
  <c r="C135" i="1"/>
  <c r="C128" i="1"/>
  <c r="C117" i="1"/>
  <c r="C111" i="1"/>
  <c r="C87" i="1"/>
  <c r="C77" i="1"/>
  <c r="C73" i="1"/>
  <c r="C67" i="1"/>
  <c r="C62" i="1"/>
  <c r="C51" i="1"/>
  <c r="C47" i="1"/>
  <c r="C43" i="1"/>
  <c r="C40" i="1"/>
  <c r="C34" i="1"/>
  <c r="C29" i="1"/>
  <c r="C24" i="1"/>
  <c r="C21" i="1"/>
  <c r="C16" i="1"/>
  <c r="C10" i="1"/>
  <c r="C195" i="1"/>
  <c r="C187" i="1"/>
  <c r="C181" i="1"/>
  <c r="C170" i="1"/>
  <c r="C162" i="1"/>
  <c r="C148" i="1"/>
  <c r="C146" i="1"/>
  <c r="C141" i="1"/>
  <c r="C127" i="1"/>
  <c r="C123" i="1"/>
  <c r="C116" i="1"/>
  <c r="C110" i="1"/>
  <c r="C103" i="1"/>
  <c r="C96" i="1"/>
  <c r="C91" i="1"/>
  <c r="C81" i="1"/>
  <c r="C76" i="1"/>
  <c r="C72" i="1"/>
  <c r="C66" i="1"/>
  <c r="C46" i="1"/>
  <c r="C39" i="1"/>
  <c r="C23" i="1"/>
  <c r="C20" i="1"/>
  <c r="C15" i="1"/>
  <c r="C9" i="1"/>
  <c r="C4" i="1"/>
  <c r="C197" i="1"/>
  <c r="C153" i="1"/>
  <c r="C105" i="1"/>
  <c r="C53" i="1"/>
  <c r="C26" i="1"/>
  <c r="C12" i="1"/>
  <c r="C194" i="1"/>
  <c r="C180" i="1"/>
  <c r="C177" i="1"/>
  <c r="C161" i="1"/>
  <c r="C157" i="1"/>
  <c r="C151" i="1"/>
  <c r="C134" i="1"/>
  <c r="C122" i="1"/>
  <c r="C115" i="1"/>
  <c r="C109" i="1"/>
  <c r="C102" i="1"/>
  <c r="C90" i="1"/>
  <c r="C86" i="1"/>
  <c r="C84" i="1"/>
  <c r="C79" i="1"/>
  <c r="C75" i="1"/>
  <c r="C70" i="1"/>
  <c r="C64" i="1"/>
  <c r="C61" i="1"/>
  <c r="C57" i="1"/>
  <c r="C50" i="1"/>
  <c r="C45" i="1"/>
  <c r="C38" i="1"/>
  <c r="C33" i="1"/>
  <c r="C22" i="1"/>
  <c r="C19" i="1"/>
  <c r="C8" i="1"/>
  <c r="C3" i="1"/>
  <c r="C130" i="1"/>
  <c r="C98" i="1"/>
  <c r="C200" i="1"/>
  <c r="C193" i="1"/>
  <c r="C186" i="1"/>
  <c r="C176" i="1"/>
  <c r="C167" i="1"/>
  <c r="C156" i="1"/>
  <c r="C140" i="1"/>
  <c r="C133" i="1"/>
  <c r="C126" i="1"/>
  <c r="C121" i="1"/>
  <c r="C108" i="1"/>
  <c r="C101" i="1"/>
  <c r="C95" i="1"/>
  <c r="C80" i="1"/>
  <c r="C71" i="1"/>
  <c r="C69" i="1"/>
  <c r="C63" i="1"/>
  <c r="C56" i="1"/>
  <c r="C49" i="1"/>
  <c r="C37" i="1"/>
  <c r="C32" i="1"/>
  <c r="C14" i="1"/>
  <c r="C206" i="1" l="1"/>
</calcChain>
</file>

<file path=xl/sharedStrings.xml><?xml version="1.0" encoding="utf-8"?>
<sst xmlns="http://schemas.openxmlformats.org/spreadsheetml/2006/main" count="766" uniqueCount="538">
  <si>
    <t>Spectrum ID</t>
  </si>
  <si>
    <t>Feature intensity</t>
  </si>
  <si>
    <t>Protein name</t>
  </si>
  <si>
    <t>Proteoform</t>
  </si>
  <si>
    <t>P-value</t>
  </si>
  <si>
    <t>E-value</t>
  </si>
  <si>
    <t>AAB33649.1 toxin-3=postsynaptic neurotoxin short chain [Naja naja=Malayan cobras, ssp. sputatrix, venom, Peptide, 62 aa]</t>
  </si>
  <si>
    <t>.LECHDQQSSQTPTTT(GCSGGETNCYKKRWRDHRGYRTERGCGCPSVKNGIE)[-31.96974]INCCTTDRCNN.</t>
  </si>
  <si>
    <t>.LECHDQQSSQTPTTTGCSGGETNCYKKRWRDHRGYRTERGCGCPSVKNGIEIN(CCTTDRCNN)[-349.10429].</t>
  </si>
  <si>
    <t>.LECHDQQSSQTPT(TTGCSGGETNCYKKRWRDHRGYRTERGCGCPSVKNGI)[16.99781]EINCCTTDRCNN.</t>
  </si>
  <si>
    <t>3FTX_N.siamensis_T1032_Complete 3FTX_N.siamensis_T1032_Complete</t>
  </si>
  <si>
    <t>.LECHDQQS(S)[-18.01022]QTPTTTGCSGGETNCYKKRWRDHRGYRTERGCGCPSVKNGIEINCCTTDRCNN.</t>
  </si>
  <si>
    <t>AAA66025.1 neurotoxin, partial [Naja naja]</t>
  </si>
  <si>
    <t>.LECHDQQSSETPTTTGCS(GGETNC)[25.98443]YKKSWRDHRGYRIERGCGCPSVKKGIEINCCTTDRCNN.</t>
  </si>
  <si>
    <t>.LECHDQQSSETPTTTGC(SGGETNCYKKSWRDHRGYRIERGCGCPSVKKGI)[82.92318]EINCCTTDRCNN.</t>
  </si>
  <si>
    <t>.LECHDQQS(SQT)[-12.85273]PTTTGCSGGETNCYKKRWRDHRGYRTERGCGCPSVKNGIEINCCTTDRCNN.</t>
  </si>
  <si>
    <t>ADN67584.1 three-finger toxin precursor, partial [Naja atra]</t>
  </si>
  <si>
    <t>.YTLECHNQQSSQTPTTTGCSGGETNCYKKRWRDHRGYRTERGCGCPSVKN(GIEI)[-263.08142]NCCTTDRCNN.</t>
  </si>
  <si>
    <t>.LECHDQQSSQTPTTTGCSGGETNCYKKRWRD(HRGYRTERGCGCPSVKN)[39.94091]GIEINCCTTDRCNN.</t>
  </si>
  <si>
    <t>AAD09180.1 cobrotoxin III, partial [Naja atra]</t>
  </si>
  <si>
    <t>.MECHNQQSSQTPTTTGCSGGETNCYKKWWSDHRGTIIERGCGCPKVKPG(V)[102.99610]NLNCCTTDRCNN.</t>
  </si>
  <si>
    <t>.LECHDQQSSQTPTTTGCSGGETNCYKKRWRDHRGYRTERGCGCPSVKNGIE(I)[2.01304]NCCTTDRCNN.</t>
  </si>
  <si>
    <t>.LECHDQQSSQTPT(TTGCSGGETNCYKKRWRDHRGYRTERGCGCPSVKNGIE)[19.91868]INCCTTDRCNN.</t>
  </si>
  <si>
    <t>3FTX_N.siamensis_T1081_Partial 3FTX_N.siamensis_T1081_Partial</t>
  </si>
  <si>
    <t>AAB25735.1 neurotoxin, NTX [Naja naja=Formosan cobra, ssp. atra, venom, Peptide, 62 aa]</t>
  </si>
  <si>
    <t>.LECHNQQSSQTPTT(TGCSGGETNCYKKRWRD)[18.94047]HRGYRTERGCGCPSVKNGIEINCCTTDRCNN.</t>
  </si>
  <si>
    <t>pdb|1ONJ|A Chain A, Crystal Structure Of Atratoxin-b From Chinese Cobra Venom Of Naja Atra</t>
  </si>
  <si>
    <t>.LECHNQQSSQTPTTKTCS(GETNCYKKWWSDHRGTIIERGCGCPKVKPGVN)[179.84784]LNCCTTDRCNN.</t>
  </si>
  <si>
    <t>.LECHNQQSSQTPTT(TGCSGGETNCYKKRWRDHRGYRTERGCGCPSVKN)[57.87426]GIEINCCTTDRCNN.</t>
  </si>
  <si>
    <t>pdb|1COD|A Chain A, Solution Conformation Of Cobrotoxin: A Nuclear Magnetic Resonance And Hybrid Distance Geometry-Dynamical Simulated Annealing Study</t>
  </si>
  <si>
    <t>.LECHNQQSSQT(PTTTGCSGGETNCYKKRWRDHRGYRTERGCGCPSVKNGIEIN)[20.13810]CCTTDRCNN.</t>
  </si>
  <si>
    <t>.LECHNQQSSQTPTTKTCSGETNCYKKWWSDHRG(TIIER)[142.93877]GCGCPKVKPGVNLNCCTTDRCNN.</t>
  </si>
  <si>
    <t>3FTX_N.atra_T1297_Partial 3FTX_N.atra_T1297_Partial</t>
  </si>
  <si>
    <t>.LECHNQQSSQTPTTT(GCSGGETNCYKKRWRDHRGYRTERGCGCPSVKN)[1.90159]GIEINCCTTDRCNN.</t>
  </si>
  <si>
    <t>pdb|1G6M|A Chain A, Nmr Solution Structure Of Cbt2</t>
  </si>
  <si>
    <t>.LECHNQQSSQT(PTTTGCSGGENNCYKKEWRDNRGYRTERGCGCPSVKKGIGI)[97.16253]NCCTTDRCNN.</t>
  </si>
  <si>
    <t>.LECHNQQSSQTPT(TTGCSGGETNCYKKRWRDHRGYRTERGCGCPSVKNGIE)[39.85452]INCCTTDRCNN.</t>
  </si>
  <si>
    <t>.LECHNQQSSQTPTTTGCSGGENNCYKKEWRDNRGYRTERGCGCPSVK(KGIGINCCTTDRCNN)[-373.18117].</t>
  </si>
  <si>
    <t>.LECHNQQSSQTPTT(KTCSGETNCYKKWWSDHR)[124.88643]GTIIERGCGCPKVKPGVNLNCCTTDRCNN.</t>
  </si>
  <si>
    <t>3FTX_N.naja_T0917_Complete 3FTX_N.naja_T0917_Complete</t>
  </si>
  <si>
    <t>T.LECHNQQSSQTPTTTDCSGGETNCYKKRWRDHRGYRSERGCGCPTV(KK)[-52.12394]GIEINCCTTDRCNN.</t>
  </si>
  <si>
    <t>.LECHNQQSSQTPTTTGCSGGENNCY(KKEWRDNRGYRTERGCGCPSVKKGIG)[114.98564]INCCTTDRCNN.</t>
  </si>
  <si>
    <t>AAB33650.1 toxin-5=postsynaptic neurotoxin short chain [Naja naja=Malayan cobras, ssp. sputatrix, venom, Peptide, 61 aa]</t>
  </si>
  <si>
    <t>.LECHNQQSSQA(PTTK)[-16.99353]TCSGETNCYKKWWSDHRGTIIERGCGCPKVKPGVKLNCCTTDRCNN.</t>
  </si>
  <si>
    <t>.LECHNQQSSQA(PTTKTCSGETNCYKKWWSD)[38.95117]HRGTIIERGCGCPKVKPGVKLNCCTTDRCNN.</t>
  </si>
  <si>
    <t>pdb|1JE9|A Chain A, Nmr Solution Structure Of Nt2</t>
  </si>
  <si>
    <t>.LECHNQQSSQAPTTKTCSGETNCYKKWWSDHRGTIIERGCGCPKVKPGVNLNCCRTDRCN(N)[-40.99844].</t>
  </si>
  <si>
    <t>3FTX_N.siamensis_T2470_T2140_Partial 3FTX_N.siamensis_T2470_T2140_Partial</t>
  </si>
  <si>
    <t>.LECHNQQSSQTPTTT(GCSGGETNCYKKRWRD)[20.93833]HRGYRTERGCGCPSVKNGIEINCCTTDRCNN.</t>
  </si>
  <si>
    <t>.LECHNQQSSQA(PTTKTCSGETNCYKKWWSDHRGTIIERGCGCPKVKPGVK)[-32.85094]LNCCTTDRCNN.</t>
  </si>
  <si>
    <t>sp|P60772.1|3S15_NAJSP RecName: Full=Neurotoxin 5; Short=Toxin 5</t>
  </si>
  <si>
    <t>.LECHNQQSSQ(A)[2.19211]PTTKTCSGETNCYKKWWSDHRGTIIERGCGCPKVKPGVKLNCCTTDRCNN.</t>
  </si>
  <si>
    <t>pdb|1KBT|A Chain A, Solution Structure Of Cardiotoxin Iv, Nmr, 12 Structures</t>
  </si>
  <si>
    <t>3FTX_N.atra_T0611_Complete 3FTX_N.atra_T0611_Complete</t>
  </si>
  <si>
    <t>T.LECHNQQSSQAPTTKTCSGE(TNCYKKWWSD)[38.95152]HRGTIIERGCGCPKVKPGVNLNCCTTDRCNN.</t>
  </si>
  <si>
    <t>.LECHNQQSSQAPTTKTCSGETNCYKKWWSDHRGTIIERGCGCPKVKPGVNLNCC(R)[-72.07995]TDRCNN.</t>
  </si>
  <si>
    <t>.LECHNQQSSQAPTTKTCSGETNCYKKWWSDHRGTIIERGCGCPKVK(PGVKL)[23.90393]NCCTTDRCNN.</t>
  </si>
  <si>
    <t>.LECHNQQSSQAPTTKTCSGETNCYKKWWSDHRGTIIERGCGCPKVKP(GVK)[-13.04424]LNCCTTDRCNN.</t>
  </si>
  <si>
    <t>3FTX_N.kaouthia_T5021_T3438_Complete 3FTX_N.kaouthia_T5021_T3438_Complete</t>
  </si>
  <si>
    <t>3FTX_N.philippensis_T0576_Complete 3FTX_N.philippensis_T0576_Complete</t>
  </si>
  <si>
    <t>.LECHDQQSSETPTTTGCS(GGETNCYKKSWRDHRGYRIERGCGCPSVKK)[43.97869]GIEINCCTTDRCNN.</t>
  </si>
  <si>
    <t>AAB19291.1 miscellaneous type neurotoxin [Naja naja=cobra, ssp. naja, Peptide, 65 aa]</t>
  </si>
  <si>
    <t>.LTCLNCPE(VYC)[-92.01638]RRFQKCRNGEKICFKKFDQRNLLGKRYEIGCAATCPEAKPREIVQCCSTDKCNR.</t>
  </si>
  <si>
    <t>AAB19289.1 miscellaneous type neurotoxin [Naja naja=cobra, ssp. naja, Peptide, 65 aa]</t>
  </si>
  <si>
    <t>.LTCLICPEKYCNKVHTCLNGEKICFKRYSERKLLGKRY(IRGCADTCPVRKPREIVQ)[-96.08230]CCSTDKCNH.</t>
  </si>
  <si>
    <t>3FTX_N.naja_T2679_Partial 3FTX_N.naja_T2679_Partial</t>
  </si>
  <si>
    <t>.(LTCLI)[-79.12670]CPEKYCNKVHTCLNGEKICFKKYDQRKLLGKRYIRGCADTCPVRKPREIVECCSTDKCNH.</t>
  </si>
  <si>
    <t>BAA36403.1 phospholipase A2 [Naja kaouthia]</t>
  </si>
  <si>
    <t>sp|P01400.1|3NO2B_NAJME RecName: Full=Weak toxin S4C11</t>
  </si>
  <si>
    <t>.LTCLICPEKYCNKVHTCRNGENICFKRFYEGNLLGKRYPRGCAATC(PEAKPREIVE)[42.17809]CCSTDKCNH.</t>
  </si>
  <si>
    <t>AAL87468.1 weak neurotoxin 10 precursor [Naja sputatrix]</t>
  </si>
  <si>
    <t>3FTX_N.sumatrana_T2005_Complete 3FTX_N.sumatrana_T2005_Complete</t>
  </si>
  <si>
    <t>T.LTCLNCPEVF(CKK)[-48.02055]FQTCRNGEKICFKKFDERKLFGKRYIRGCAATCPEAKPREIVQCCSTNKCNH.</t>
  </si>
  <si>
    <t>sp|P29182.1|3NO28_NAJNA RecName: Full=Weak neurotoxin 8</t>
  </si>
  <si>
    <t>.LTCLNCPEVYCRRFQKCRNGEKICFKKF(DQRNLLGKRYE)[-108.04537]IGCAATCPEAKPREIVQCCSTDKCNR.</t>
  </si>
  <si>
    <t>AAB19288.1 miscellaneous type neurotoxin [Naja naja=cobra, ssp. naja, Peptide, 62 aa]</t>
  </si>
  <si>
    <t>.LTCLICPEKYCNKV(HTCLNGENICFKRFNRILGKRYDLGCAATCPT)[489.14349]VKTGIVQCCSTDKCNH.</t>
  </si>
  <si>
    <t>3FTX_N.melanoleuca.VG_T4313_T6039 _Complete</t>
  </si>
  <si>
    <t>3FTX_N.kaouthia_T2565 _Complete</t>
  </si>
  <si>
    <t>T.CLIC(P)[-79.05076]EKYCNKVHTCLNGEKICFKKYDQRKLLGKRYIRGCADTCPVRKPREIVECCSTDKCNH.</t>
  </si>
  <si>
    <t>sp|P29180.1|3NO26_NAJNA RecName: Full=Weak neurotoxin 6</t>
  </si>
  <si>
    <t>.LTC(L)[-95.11144]ICPEKYCNKVHTCLNGEKICFKRYSERKLLGKRYIRGCADTCPVRKPREIVQCCSTDKCNH.</t>
  </si>
  <si>
    <t>.LTCLIC(P)[-95.09325]EKYCNKVHTCLNGEKICFKKYDQRKLLGKRYIRGCADTCPVRKPREIVECCSTDKCNH.</t>
  </si>
  <si>
    <t>T.LTCLNCPEV(YC)[-57.90895]RKFHTCRNGENICFKRFDQRKLLGKRYTRGCAATCPEAKPRETVECCSTDKCNH.</t>
  </si>
  <si>
    <t>sp|P25680.1|3NO2A_NAJNI RecName: Full=Weak toxin CM-10</t>
  </si>
  <si>
    <t>.L(R)[-55.02381]CLNCPEVFCRNFHTCRNGEKICFKRFDQRKLLGKRYTRGCAVTCPVAKPREIVECCSTDGCNR.</t>
  </si>
  <si>
    <t>I.CPEKYCNKVHTCLNGEKICFKRYSERKLLGKRYIRGCADTCP(VRK)[464.31587]PREIVQCCSTDKCNH.</t>
  </si>
  <si>
    <t>AAB19290.1 miscellaneous type neurotoxin [Naja naja=cobra, ssp. naja, Peptide, 65 aa]</t>
  </si>
  <si>
    <t>.LTCLNCPEV(Y)[-147.07543]CRRFQICRDGEKICFKKFDQRNLLGKRYRRGCAATCPEAKPREIVQCCSTDKCNR.</t>
  </si>
  <si>
    <t>.(LRCL)[-269.06279]NCPEVFCRNFHTCRNGEKICFKRFDQRKLLGKRYTRGCAVTCPVAKPREIVECCSTDGCNR.</t>
  </si>
  <si>
    <t>.LTCLICPEKYCNKVHTCRNGENICFKRFYEGNLLG(KRYPRGCAATCPE)[60.16691]AKPREIVECCSTDKCNH.</t>
  </si>
  <si>
    <t>pir||PSNJ2K phospholipase A2 (EC 3.1.1.4) II - monocled cobra</t>
  </si>
  <si>
    <t>.LTCLIC(P)[-78.10933]EKYCNKVHTCLNGEKICFKRYSERKLLGKRYIRGCADTCPVRKPREIVQCCSTDKCNH.</t>
  </si>
  <si>
    <t>T.LTCVKEKSIFGDTTEDCPV(G)[37.94956]QNLCFKRWHMTVPGRYQKTRGCAATCPIAENRDVIECCSTDKCND.</t>
  </si>
  <si>
    <t>T.LTCVKEKSIFGDTTEDCPV(GQN)[-17.02907]LCFKRWHMTVPGRYQKTRGCAATCPIAENRDVIECCSTDKCND.</t>
  </si>
  <si>
    <t>sp|P85520.1|3NO2_NAJOX RecName: Full=Oxiana weak toxin</t>
  </si>
  <si>
    <t>.LTCLICPE(KYCNKVHTCRNGEKICFK)[7.97489]KFTQRKLLGKRYIRGCAATCPEAKPREIVECCSTDKCNH.</t>
  </si>
  <si>
    <t>3FTX_N.atra_T2120_Partial 3FTX_N.atra_T2120_Partial</t>
  </si>
  <si>
    <t>sp|P25679.2|3NO29_NAJKA RecName: Full=Weak toxin CM-9a</t>
  </si>
  <si>
    <t>.LTCLNCPEMFCGKFQICRNGEKICFKKLHQRRPLSRYIRGCADTCPVGYPKEMIECCSTDK(CNR)[53.00163].</t>
  </si>
  <si>
    <t>.LTCLNC(PEVYCRRFQICRDGEKICFK)[-145.19877]KFDQRNLLGKRYRRGCAATCPEAKPREIVQCCSTDKCNR.</t>
  </si>
  <si>
    <t>AAL87465.1 weak neurotoxin 6 precursor [Naja sputatrix]</t>
  </si>
  <si>
    <t>T.LTCLNCPEMFCGKFQTCRDGEKICFKMLQQRRPFSLRYIRGCAATCPGTKPRDMVECCSTD(RC)[-28.04109]NR.</t>
  </si>
  <si>
    <t>.LTCLICPEKYCNKVHTCRNGENICFKRFYEGNLLGKRYPRGCAATCPEAKPREIVECCST(DKCNH)[33.02411].</t>
  </si>
  <si>
    <t>3FTX_N.nubiae_T1150_Partial 3FTX_N.nubiae_T1150_Partial</t>
  </si>
  <si>
    <t>prf||754241A toxin CM13b</t>
  </si>
  <si>
    <t>.LTCFNCPEVY(C)[-83.08232]NRFHTCRNGEKICFKRFNERKLLGKRYTRGCAATCPVAKPREIVECCSTDRCNH.</t>
  </si>
  <si>
    <t>AAD39353.1 weak neurotoxin precursor [Naja sputatrix]</t>
  </si>
  <si>
    <t>.LTCLNCPEMFCGKFQICRNGEKICFKKLHQRRPLSRYIRGCADTCPVGYPKEMIECCSTD(KCNR)[24.96211].</t>
  </si>
  <si>
    <t>.LTCLNCPEMFCGKFQICRNGEKICFKKLHQRRPLSRYIRGCADTCPVGYPKEMIECCS(TD)[41.98836]KCNR.</t>
  </si>
  <si>
    <t>.LTCFNCPEVYCNRFHTCRNGEKICFKRFNERKLLGKRYTRGCAATCPVAK(PREIVECCS)[-111.10934]TDRCNH.</t>
  </si>
  <si>
    <t>.LTCLNCPEMFCGKFQICRNGEKICFKKLHQRRPLSRYIRGCADTCPVGYPKEMIECCSTDK(CNR)[72.02493].</t>
  </si>
  <si>
    <t>pdb|1XT3|A Chain A, Structure Basis Of Venom Citrate-dependent Heparin Sulfate-mediated Cell Surface Retention Of Cobra Cardiotoxin A3</t>
  </si>
  <si>
    <t>sp|P01401.1|3NO2B_NAJHH RecName: Full=Weak toxin CM-11</t>
  </si>
  <si>
    <t>.LTCLICPEKYCNKVHTCRNGE(NQCFKRFNE)[-66.11964]RKLLGKRYTRGCAATCPEAKPREIVECCTTDRCNK.</t>
  </si>
  <si>
    <t>3FTX_N.mossambica.VG_T2761_Partial 3FTX_N.mossambica.VG_T2761_Partial</t>
  </si>
  <si>
    <t>3FTX_N.naja_T2400_T1263_T0382_T2324_Complete 3FTX_N.naja_T2400_T1263_T0382_T2324_Complete</t>
  </si>
  <si>
    <t>Kunitz_N.pallida_T1344_Partial Kunitz_N.pallida_T1344_Partial</t>
  </si>
  <si>
    <t>CAA06888.1 neurotoxin [Naja naja]</t>
  </si>
  <si>
    <t>T.LTCLNCPEMFCGKFQICRNGEKICFKKLHQRRPFSLRYIRGCAATCPGTKPRDMVECCSTD(RC)[-28.03845]NR.</t>
  </si>
  <si>
    <t>3FTX_N.atra_T0325_Complete 3FTX_N.atra_T0325_Complete</t>
  </si>
  <si>
    <t>T.TICYNHLSRTPETTEICPDSWYFCYKISLADGND(VRIKRGCTFTCPELRPTGKYVYCCRRDKCNQ)[-58.00320].</t>
  </si>
  <si>
    <t>T.RKCNKLVPLFYKTCPAGKNLCYK(M)[17.00180]FMVSDLTVPVKRGCIDVCPKNSALVKYVCCNTDRCN.</t>
  </si>
  <si>
    <t>AAB25734.1 cardiotoxin isoform 4, cytotoxin isoform 4, CTX-4 [Naja naja=Formosan cobra, ssp. atra, venom, Peptide, 60 aa]</t>
  </si>
  <si>
    <t>.RKCNKLVPLFYKTCPAGKNLCYK(MFMV)[16.98716]SNLTVPVKRGCIDVCPKNSALVKYVCCNTDRCN.</t>
  </si>
  <si>
    <t>pdb|1H0J|B Chain B, Structural Basis Of The Membrane-Induced Cardiotoxin A3 Oligomerization</t>
  </si>
  <si>
    <t>.LKCNKLV(PLFYKTCPAGK)[214.04497]NLCYKMFMVATPKVPVKRGCIDVCPKSSLLVKYVCCNTDRCN.</t>
  </si>
  <si>
    <t>pdb|1H0J|A Chain A, Structural Basis Of The Membrane-Induced Cardiotoxin A3 Oligomerization</t>
  </si>
  <si>
    <t>.LKCNKLV(PLFYKTCPAGKNL)[214.04273]CYKMFMVATPKVPVKRGCIDVCPKSSLLVKYVCCNTDRCN.</t>
  </si>
  <si>
    <t>sp|P01443.2|3SA4_NAJAT RecName: Full=Cytotoxin 4; Short=CTX-4M; Short=CTX4; AltName: Full=Cardiotoxin A4; Short=CTX A4; AltName: Full=Cardiotoxin analog IV; Short=CTX IV; Flags: Precursor</t>
  </si>
  <si>
    <t>.LKCNKLVPLF(YKTCPAGKN)[214.05327]LCYKMFMVATPKVPVKRGCIDVCPKSSLLVKYVCCNTDRCN.</t>
  </si>
  <si>
    <t>.LKCNKLVPLFYKTCPAGKNLCYKMFMVATPKVPVKRGCIDVCPKS(SLLVKYVCCNTDRCN)[-235.05863].</t>
  </si>
  <si>
    <t>AAB18384.2 cardiotoxin 3b [Naja atra]</t>
  </si>
  <si>
    <t>sp|P86541.2|3SAA_NAJNA RecName: Full=Cytotoxin 10; Short=CTX10</t>
  </si>
  <si>
    <t>sp|P01440.1|3SA2_NAJNA RecName: Full=Cytotoxin 2; AltName: Full=Cobramine-B; AltName: Full=Cytotoxin II</t>
  </si>
  <si>
    <t>.RKCNKLVPLFYKTCPAGKNLCYKM(FMVSNLTVPVKRGCIDVCPK)[40.12325]NSALVKYVCCNTDRCN.</t>
  </si>
  <si>
    <t>CAB42057.1 cardiotoxin-4N [Naja atra]</t>
  </si>
  <si>
    <t>T.RKCNKLVPLFYKTCPAGKNLCYKMFMVSNL(TV)[25.08551]PVKRGCIDVCPKSSLLVKYVCCNTDRCN.</t>
  </si>
  <si>
    <t>.LKCNKLVPLFYKTCPAGKD(LCYKMYMVAT)[-48.95173]PKVPVKRGCIDVCPKSSLLVKYVCCNTDRCN.</t>
  </si>
  <si>
    <t>.LKCNKLVPLFYKTCPAGKNLCYKMFMVATPKVPVKRGCIDVCPKSSLL(V)[-18.01021]KYVCCNTDRCN.</t>
  </si>
  <si>
    <t>.LKCNKLVPLFYKTCPAGKNLCYK(MFMVATPKV)[-15.99736]PVKRGCIDVCPKSSLLVKYVCCNTDRCN.</t>
  </si>
  <si>
    <t>.LKCNKLVPLFYKTCPAGK(NLCYKM)[22.98706]FMVATPKVPVKRGCIDVCPKSSLLVKYVCCNTDRCN.</t>
  </si>
  <si>
    <t>pdb|4OM4|B Chain B, Crystal Structure Of Ctx A2 From Taiwan Cobra (naja Naja Atra)</t>
  </si>
  <si>
    <t>.LKCNKLV(PL)[2.06596]FYKTCPAGKNLCYKMFMVSNLTVPVKRGCIDVCPKNSALVKYVCCNTDRCN.</t>
  </si>
  <si>
    <t>.RKCNKLVPLFYKTCPAGKNLCYKMFMVSNLTVPVKRGCIDVCPKNSALV(KYV)[-18.00582]CCNTDRCN.</t>
  </si>
  <si>
    <t>sp|P07525.1|3SAT_NAJAT RecName: Full=Cytotoxin 5; AltName: Full=Cardiotoxin A4b; Short=CTX-A4b; AltName: Full=Cardiotoxin T; AltName: Full=Cardiotoxin analog V; Short=CTX V; AltName: Full=Cytotoxin D-1; AltName: Full=Membrane toxin D1</t>
  </si>
  <si>
    <t>.LKCNKLVPLF(YKTCPAGKNLCYKMFMVSNKMVPVKRGCIDVCPK)[-96.95776]SSLLVKYVCCNTDRCN.</t>
  </si>
  <si>
    <t>AAC27689.1 cardiotoxin-4a [Naja sputatrix]</t>
  </si>
  <si>
    <t>T.LKCNKLVPLF(YKTCPAGKNLCYKMFMV)[-63.97336]AMPKVPVKRGCIDVCPKSSLLVKYVCCNTDRCN.</t>
  </si>
  <si>
    <t>T.RKCNKLVPLFYKTCPAGKNLCYKMFMVSDLTVPVKRGCIDVCPK(NSAL)[37.94968]VKYVCCNTDRCN.</t>
  </si>
  <si>
    <t>BAU24674.1 cytotoxin 15, partial [Naja naja]</t>
  </si>
  <si>
    <t>T.LKCNKLVPLAYKTCPAGKNLCYKMYMVSNKTVPVKR(GCIDVCPKNSL)[-32.93767]LVKYVCCNTDRCN.</t>
  </si>
  <si>
    <t>sp|P83345.1|3SAS_NAJSG RecName: Full=Cytotoxin sagitoxin; AltName: Full=Cardiotoxin sagitoxin</t>
  </si>
  <si>
    <t>.LKCNKLVPLAYKTCPAGKNLCYKMYMVANKKVPVKRGCID(VCPKKSLLVKYECC)[-88.02654]NTDRCN.</t>
  </si>
  <si>
    <t>.RKCNKLVPLFYKTCPAGKNLCYKMFMVSNLTVPVKRGCIDVC(PKNSALV)[-15.02033]KYVCCNTDRCN.</t>
  </si>
  <si>
    <t>AAC61315.1 cardiotoxin 2A precursor, partial [Naja sputatrix]</t>
  </si>
  <si>
    <t>.YTLKCNKLVPLFYKTCPAGKNLC(YKMY)[-14.98468]MVATPKVPVKRGCIDVCPKSSLLVKYVCCNTDRCN.</t>
  </si>
  <si>
    <t>pdb|2M99|A Chain A, Solution Structure Of A Chymotrypsin Inhibitor From The Taiwan Cobra</t>
  </si>
  <si>
    <t>.LKCNKLVPLFYKTCPAGKDLCYKM(YMVA)[-14.97663]TPKVPVKRGCIDVCPKSSLLVKYVCCNTDRCN.</t>
  </si>
  <si>
    <t>pdb|2BHI|B Chain B, Crystal Structure Of Taiwan Cobra Cardiotoxin A3 Complexed With Sulfogalactoceramide</t>
  </si>
  <si>
    <t>.LKCNKLVP(LFYKTCPAGKN)[-32.98797]LCYKMFMVATPKVPVKRGCIDVCPKSSLLVKYVCCNTDRCN.</t>
  </si>
  <si>
    <t>.RKCNKLVPLFYKTCPAGKNLCYKMFMVSNLTVPVKRGCIDVCPKNSALVKYVCCNT(DRCN)[-370.97604].</t>
  </si>
  <si>
    <t>.LKCNKLVPLF(YKTCPAGKN)[-31.98455]LCYKMFMVATPKVPVKRGCIDVCPKSSLLVKYVCCNTDRCN.</t>
  </si>
  <si>
    <t>CAE51866.1 chymotrypsin inhibitor [Naja atra]</t>
  </si>
  <si>
    <t>T.RKCNKLVPLFYKTCPAGKNLCYKMFMVSDLTVPVKRGCIDVCPKNSALVKY(VCCN)[-17.02304]TDRCN.</t>
  </si>
  <si>
    <t>pdb|4OM5|A Chain A, Crystal Structure Of Ctx A4 From Taiwan Cobra (naja Naja Atra)</t>
  </si>
  <si>
    <t>sp|O73856.2|3SA4B_NAJSP RecName: Full=Cytotoxin 4b; AltName: Full=Cardiotoxin-4b; Short=CTX-4b; Short=Ctx4b; Flags: Precursor</t>
  </si>
  <si>
    <t>T.LKCNKLV(P)[-78.96769]LFYKTCPAGKNLCYKMYMVAMPKVPVKRGCIDVCPKSSLLVKYVCCNTDRCN.</t>
  </si>
  <si>
    <t>.LKCNKLVPLF(YKTCP)[-33.98318]AGKNLCYKMFMVATPKVPVKRGCIDVCPKSSLLVKYVCCNTDRCN.</t>
  </si>
  <si>
    <t>AAC61317.1 cardiotoxin 5A precursor, partial [Naja sputatrix]</t>
  </si>
  <si>
    <t>sp|P60311.1|3SAC3_NAJSP RecName: Full=Cytotoxin KJC3</t>
  </si>
  <si>
    <t>.(DKCNKL)[215.09597]VPLFYKTCPAGKNLCYKMFMVSDLTVPVKRGCIDVCPKNSALVKYVCCNTDRCN.</t>
  </si>
  <si>
    <t>pdb|1H0J|C Chain C, Structural Basis Of The Membrane-Induced Cardiotoxin A3 Oligomerization</t>
  </si>
  <si>
    <t>.LKCNKLVPL(FYKTCPAGKNLCYKMFMVAT)[-33.98203]PKVPVKRGCIDVCPKSSLLVKYVCCNTDRCN.</t>
  </si>
  <si>
    <t>.(LKCNKL)[-316.18718]VPLFYKTCPAGKNLCYKMFMVATPKVPVKRGCIDVCPKSSLLVKYVCCNTDRCN.</t>
  </si>
  <si>
    <t>AAG02235.1 cytotoxin 2 precursor, partial [Naja kaouthia]</t>
  </si>
  <si>
    <t>sp|P82885.1|VESP_NAJKA RecName: Full=Thaicobrin</t>
  </si>
  <si>
    <t>.LKCNKLVPLFY(K)[175.03106]TCPAGKNLCYKMFMVATPKVPVKRGCIDVCPKSSLLVKYVCCNTDRCN.</t>
  </si>
  <si>
    <t>.LKCNKLVPLF(YK)[175.05382]TCPAGKNLCYKMFMVATPKVPVKRGCIDVCPKSSLLVKYVCCNTDRCN.</t>
  </si>
  <si>
    <t>.RKCNKLVPLFYK(TC)[176.00714]PAGKNLCYKMFMVSNLTVPVKRGCIDVCPKNSALVKYVCCNTDRCN.</t>
  </si>
  <si>
    <t>T.RKCNKLVPLF(YK)[174.01879]TCPAGKNLCYKMFMVSDLTVPVKRGCIDVCPKNSALVKYVCCNTDRCN.</t>
  </si>
  <si>
    <t>3FTX_N.atra_T2419_T1554_Complete 3FTX_N.atra_T2419_T1554_Complete</t>
  </si>
  <si>
    <t>.LKCNKLVPL(FYKTCPAGKNLCYKMFMVATPKVPVKRGCID)[176.01294]VCPKSSLLVKYVCCNTDRCN.</t>
  </si>
  <si>
    <t>.LKCNKLVPLF(YKTCPAGKNLCYKMYMVAT)[-49.97884]PKVPVKRGCIDVCPKSSLVLKYVCCNTDRCN.</t>
  </si>
  <si>
    <t>.LKCNKLVPLF(YKTCPAGKNLCYKMYMVATPKVPVKRGCIDVCPKSSLVL)[149.30671]KYVCCNTDRCN.</t>
  </si>
  <si>
    <t>pdb|1CHV|S Chain S, Elucidation Of The Solution Structure Of Cardiotoxin Analogue V From The Taiwan Cobra (Naja Naja Atra) Venom</t>
  </si>
  <si>
    <t>.LKCNKLV(P)[-93.75205]LFYKTCPAGKNLCYKMFMVSNKMVPVKRGCIDVCPKSSLLVKYVCCNTDRCN.</t>
  </si>
  <si>
    <t>.(DKCNK)[-318.13107]LVPLFYKTCPAGKNLCYKMFMVSDLTVPVKRGCIDVCPKNSALVKYVCCNTDRCN.</t>
  </si>
  <si>
    <t>sp|P01458.1|3SA3_NAJNI RecName: Full=Cytotoxin 3; AltName: Full=Toxin V(II)3</t>
  </si>
  <si>
    <t>.LKCNQLIPPFWKTCPKGKNLCYNMYMV(STST)[-356.08941]VPVKRGCIDVCPKNSALVKYVCCNTDRCN.</t>
  </si>
  <si>
    <t>.LKCNKLV(PLFYKTCPAGKNLCYKMFMVAT)[-31.97196]PKVPVKRGCIDVCPKSSLLVKYVCCNTDRCN.</t>
  </si>
  <si>
    <t>prf||770503B toxin CM2a</t>
  </si>
  <si>
    <t>.LECYQMSKVVTCKPEEKFCYSDVFMPFRNHIVYTSGCSSYCRDGTGEKC(CTTDRCNGARG)[-28.92506]G.</t>
  </si>
  <si>
    <t>BAA36404.1 phospholipase A2 [Naja kaouthia]</t>
  </si>
  <si>
    <t>.RKCNKLVPLFYKTCPAGKNLCYKMFMV(SN)[1.98851]LTVPVKRGCIDVCPKNSALVKYVCCNTDRCN.</t>
  </si>
  <si>
    <t>PLA2_N.siamensis_T1090_T2353_T1348_T2561_T0076_Complete PLA2_N.siamensis_T1090_T2353_T1348_T2561_T0076_Complete</t>
  </si>
  <si>
    <t>CAA54802.1 phospholipase A2 [Naja naja]</t>
  </si>
  <si>
    <t>pir||PSNJ3K phospholipase A2 (EC 3.1.1.4) III - monocled cobra</t>
  </si>
  <si>
    <t>.NLYQFKNMIQCTVPNRSWWD(FADYGCYCGRGGSGTPVDDLDRCCQVHDNCYDEAEKISRCWPYFKTYSYECSQGTLTCKNGNNACAAAVCDCDRLAAICFAGA)[-157.62507]PYNNNNYNIDLKARCQ.</t>
  </si>
  <si>
    <t>.NLYQFKNMI(QCTVPSRSWWNFADYGCYCGRGGSGTPVDDLDRCCQVHDNCYDEAEKISGCWPYFKTYSYECSQGTLTCKGGNNACAAAVCDCDRLAAICFA)[25.46063]GAPYNNNNYNIDLKARCQ.</t>
  </si>
  <si>
    <t>sp|Q91133.1|PA2A2_NAJAT RecName: Full=Acidic phospholipase A2 2; Short=svPLA2; AltName: Full=Phosphatidylcholine 2-acylhydrolase; Flags: Precursor</t>
  </si>
  <si>
    <t>.NLYQFKNMIQCTVPNRSWWD(FADYGCYCGRGGSGTPVDDLDRCCQVHDNCYDEAEKISRCWPYFKTYSYECSQGTLTCKNGNNACAAAVCDCDRLAAIC)[-137.58927]FAGAPYNNNNYNIDLKARCQ.</t>
  </si>
  <si>
    <t>pdb|1MH2|A Chain A, Crystal Structure Of A Zinc Containing Dimer Of Phospholipase A2 From The Venom Of Indian Cobra (Naja Naja Sagittifera)</t>
  </si>
  <si>
    <t>.NTYQFQNMIQCTVPKRSWRDFADYGCYCGRGGSGTPIDDLDSCCQVHDNCYNSAREQGGCRPKQKTYTYQCKAGGLSCSGANNSC(AATTCDCDRLAAICFAGA)[250.28210]PYNDNNYNIDLKARCQ.</t>
  </si>
  <si>
    <t>P.(LNLYQFKNMIQCTVPSRSWWDFADYGCYCGRGGSGTPVDDLDRCCQVHDHCYNEAEKI)[-36.00799]SGCWPYSKTYSYECSQGTLTCKGGNNACAAAVCDCDRLAAICFAGAPYNNNNYNIDLKARCQ.</t>
  </si>
  <si>
    <t>sp|P00596.2|PA2A1_NAJKA RecName: Full=Acidic phospholipase A2 1; Short=svPLA2; AltName: Full=CM-II; AltName: Full=NnkPLA-I; AltName: Full=Phosphatidylcholine 2-acylhydrolase; Flags: Precursor</t>
  </si>
  <si>
    <t>L.NLYQFKNMIQCTVPNRSWWDFADYGCYCGRGGSGTPVDDLDRCCQVHDNCYNEAEKISRCWPY(FK)[-144.18346]TYSYECSQGTLTCKGDNDACAAAVCDCDRLAAICFAGAPYNNNNYNIDLKARCQ.</t>
  </si>
  <si>
    <t>.NLYQFKNMIQCTVPNRSWWDFADYGCYCGRGGSGTPVDD(LDRCCQVHDNCYDEAEKISRCWPYFKTYSYECSQGTLTCKNGNNACAAAVCDCDRLAAICFAGA)[72.39724]PYNNNNYNIDLKARCQ.</t>
  </si>
  <si>
    <t>L.YQFKNMIQCTVPNRSWWD(FADYGCYCGRGGSGTPVDDLDRCCQVHDNCYGEAEKISKCWPYFKTYSYECSQGTLTCKGGNNACA)[-48.04727]AAVCDCYRLAAICFAGAPYNNNNYNIDLKARCQ.</t>
  </si>
  <si>
    <t>.NLYQFKNMIQCTVPNRSWWD(FADYGCYCGRGGSGTPVDDLDRCCQVHDNCYDEAEKISRCWPYFKTYSYECSQGTLTCKNGNNACAAAVCDCDRLAAICF)[69.37868]AGAPYNNNNYNIDLKARCQ.</t>
  </si>
  <si>
    <t>.NLYQFKNMIQCTVPNRSWWDFADYGCYCGRGGSGTPVDDLDRCCQVHDNC(YDEAEKISRCWPYFKTYSYECSQGTLTCKNGNNACAAAVCDCD)[-160.02959]RLAAICFAGAPYNNNNYNIDLKARCQ.</t>
  </si>
  <si>
    <t>.NLYQFKNMI(QCTVPSRSWWNFADYGCYCGRGGSGTPVDDLDRCCQVHDNCYDEAEKISG)[24.04803]CWPYFKTYSYECSQGTLTCKGGNNACAAAVCDCDRLAAICFAGAPYNNNNYNIDLKARCQ.</t>
  </si>
  <si>
    <t>L.NLYQFKNMIQCTVPNRSWWDFADYGCYCGRGGSGTPVDDLDRCCQVHDNCYGEAEKISKCWPYFKTYSYECSQGTLTCKGGNNACAAAVCD(CY)[-48.03856]RLAAICFAGAPYNNNNYNIDLKARCQ.</t>
  </si>
  <si>
    <t>L.NLYQFKNMIQCTVPNRSWWDFADYGCYCGRGGSGTPVDDLDRCCQVHDNCYGEAEKISKCWPYFKTYSYECSQGTLTCKGGNNACAAAVCD(CY)[-10.07611]RLAAICFAGAPYNNNNYNIDLKARCQ.</t>
  </si>
  <si>
    <t>.NLYQFKNMIQCTVPSRSWWNFADYGCYCGRGGSGTPVDDLDRCCQVH(DNCYDEAE)[42.06131]KISGCWPYFKTYSYECSQGTLTCKGGNNACAAAVCDCDRLAAICFAGAPYNNNNYNIDLKARCQ.</t>
  </si>
  <si>
    <t>L.NLYQFKNMIQCTVPNRSWWDFADYGCYCGRGGSGTPVDDLDRCCQVHDNCYGEAEKISKCW(PYFKTYSYECSQGTL)[-53.03664]TCKGGNNACAAAVCDCYRLAAICFAGAPYNNNNYNIDLKARCQ.</t>
  </si>
  <si>
    <t>L.NLYQFKNMIQCTVPSRSWWDFADYGCYCGRGGSGTPVDDLDRCCQVHDHCYNEAEKISGCWPYSKTY(SYECSQGTLTCKGGNNAC)[101.04921]AAAVCDCDRLAAICFAGAPYNNNNYNIDLKARCQ.</t>
  </si>
  <si>
    <t>.NLYQFKNMIQCTVPNRSWWDFADYGCYCGRGGSGTPVDDLDRCCQVHDNCYDEAEKISRCWP(YFKTYSYECSQGTLTCKNGNNACAAAVCDCDRLAA)[-120.00128]ICFAGAPYNNNNYNIDLKARCQ.</t>
  </si>
  <si>
    <t>L.NLYQFKNMIQCTVPNRSWWDFADYGCYCGRGGSGTPVDDLDRCCQVHDNCYGEAEKISKCWPYFKTYSYECSQGTLTCKGGNNACAA(AVCDCY)[-25.04868]RLAAICFAGAPYNNNNYNIDLKARCQ.</t>
  </si>
  <si>
    <t>sp|P01140.2|NGFV_NAJNA RecName: Full=Venom nerve growth factor; Short=v-NGF; Short=vNGF</t>
  </si>
  <si>
    <t>.NLYQFKNMIQCTVPNRSWWDFADYGCYCGRGGSGTPVD(DLDRCC)[-142.03478]QVHDNCYDEAEKISRCWPYFKTYSYECSQGTLTCKNGNNACAAAVCDCDRLAAICFAGAPYNNNNYNIDLKARCQ.</t>
  </si>
  <si>
    <t>sp|P00597.3|PA2A2_NAJKA RecName: Full=Acidic phospholipase A2 2; Short=svPLA2; AltName: Full=CM-III; AltName: Full=NnkPLA-II; AltName: Full=Phosphatidylcholine 2-acylhydrolase; Flags: Precursor</t>
  </si>
  <si>
    <t>pdb|2OSH|A Chain A, Crystal Structure Of Natratoxin, A Snake Spla2 That Blocks A-type K+ Channel</t>
  </si>
  <si>
    <t>.NLYQFKNMIQCTVPSRSWCDFADYGCYCGKGGSGTPVDDLDRCCQVHDNCYNEAEKISGCWPYFKTYSYECSQGTLTCKGGNNA(CAAAVCDCDRLAAICFAGAPYTDAN)[208.05239]YNIDLKARCQ.</t>
  </si>
  <si>
    <t>pdb|1MH8|A Chain A, Crystal Structure Of A Phopholipase A2 Monomer With Isoleucine At Second Position</t>
  </si>
  <si>
    <t>.NIYQFKN(M)[21.05377]IECTVPARSWWDFADYGCYCGGGGSGTPTDDLDRCCQVHDNCYNQAQEITGCRPKWKTYTYQCTQGTLTCKGRNNACAATTCDCDRLAAICFAGAPYNDTNYNIDLKARCQ.</t>
  </si>
  <si>
    <t>N.LYQFKNMIQCTVPNRSWWDFADYGCYCGRGGSGTPVDDLDRCCQVHDN(CYNEAEKISRCWPYFKTYSYECSQGTLTCKGDNDACAAAVCDCDRLAAICFAGA)[-28.95113]PYNNNNYNIDLKARCQ.</t>
  </si>
  <si>
    <t>.LKCNKLVP(LFYKTCPAGKDLCYKMYMVATPKV)[-15.96801]PVKRGCIDVCPKSSLLVKYVCCNTDRCN.</t>
  </si>
  <si>
    <t>pdb|2WQ5|A Chain A, Non-antibiotic Properties Of Tetracyclines: Structural Basis For Inhibition Of Secretory Phospholipase A2.</t>
  </si>
  <si>
    <t>CAA51694.1 phospholipase a2 [Naja naja]</t>
  </si>
  <si>
    <t>prf||0508173A phospholipase A2 E3</t>
  </si>
  <si>
    <t>.RKCNKLVPLFYKTCPAGKNLCYKMFMV(SNL)[2.98532]TVPVKRGCIDVCPKNSALVKYVCCNTDRCN.</t>
  </si>
  <si>
    <t>pdb|1S6B|A Chain A, X-ray Crystal Structure Of A Complex Formed Between Two Homologous Isoforms Of Phospholipase A2 From Naja Naja Sagittifera: Principle Of Molecular Association And Inactivation</t>
  </si>
  <si>
    <t>.(NTYQFKNM)[105.41986]IQCTVPKRSWWDFADYGCYCGRGGSGTPIDDLDRCCQVHDNCYNSAREQGGCRPKQKTYSYECKAGTLSCSGSNNSCAATVCDCDRLAAICFAGAPYNDNNYNIDLKARCQ.</t>
  </si>
  <si>
    <t>pdb|1PSH|C Chain C, Crystal Structure Of Phospholipase A2 From Indian Cobra Reveals A Trimeric Association</t>
  </si>
  <si>
    <t>.NLYQFKNMIKCTV(PSRSWWDFADY)[-34.10775]GCYCGRGGSGTPVDDLDRCCQVHDNCYNEAEKISGCWPYFKTYSYECSQGTLTCKGDNNACAASVCDCDRLAAICFAGAPYNDNNYNIDLKARCQ.</t>
  </si>
  <si>
    <t>AAC61319.1 cardiotoxin 7 precursor, partial [Naja sputatrix]</t>
  </si>
  <si>
    <t>.NLYQFKNMIQCTVPNRSWWD(FADYGCYCGRGGSGTPVDDLDRCCQVHDNCYDEAEKISRCWPYFKTYSYECSQGTLTCKNGNNACAAAVCDCDRLAAICF)[-144.64713]AGAPYNNNNYNIDLKARCQ.</t>
  </si>
  <si>
    <t>CAA45372.1 phospholipase a2 [Naja naja]</t>
  </si>
  <si>
    <t>.(MNLYQFKNMIKCTVPSRSWWDFADYGCYCGRGGSGTPVDDLDRCCQVHDNCYNE)[-163.62788]AEKISGCWPYFKTYSYECSQGTLTCKGDNNACAASVCDCDRLAAICFAGAPYNDNNYNIDLKARCQ.</t>
  </si>
  <si>
    <t>pdb|1A3D|A Chain A, Phospholipase A2 (Pla2) From Naja Naja Venom</t>
  </si>
  <si>
    <t>.NLYQF(KNMIKCTVPSRSWWDFADYGCYCGRGGSGTPV)[-33.64138]DDLDRCCQVHDNCYNEAEKISGCWPYFKTYSYECSQGTLTCKGDNNACAASVCDCDRLAAICFAGAPYNDNNYNIDLKARCQ.</t>
  </si>
  <si>
    <t>PLA2_N.kaouthia_T1080_Partial PLA2_N.kaouthia_T1080_Partial</t>
  </si>
  <si>
    <t>L.NLYQFKNMIQC(T)[-18.01014]VPSRSWWDFADYGCYCGRGGSGTPVDDLDRCCQVHDNCYNEAEKISGCWPYFKTYSYECSQGTLTCKGDNDACAAAVCDCDRLAAICFAGAPYNNNNYNIDLKARCQ.</t>
  </si>
  <si>
    <t>sp|A4FS04.2|PA2A_NAJAT RecName: Full=Acidic phospholipase A2 natratoxin; Short=svPLA2; AltName: Full=Phosphatidylcholine 2-acylhydrolase</t>
  </si>
  <si>
    <t>.NLYQFKNMIQCTVPSRSWWDFADYGCYCGKGGSGTPVDDLDRCCQVHDNCYNEAEKISGCWPYFKTYSY(ECSQGTLTCKG)[123.28242]GNNACAAAVCDCDRLAAICFAGAPYTDANYNIDLKARCQ.</t>
  </si>
  <si>
    <t>pdb|1PSH|A Chain A, Crystal Structure Of Phospholipase A2 From Indian Cobra Reveals A Trimeric Association</t>
  </si>
  <si>
    <t>.NLYQF(KNMIKCTVPSRSWWDFADYGCYCGRGGSGTPVDDLDRCCQVHDNCYNEAE)[-32.56762]KISGCWPYFKTYSYECSQGTLTCKGDNNACAASVCDCDRLAAICFAGAPYNDNNYNIDLKARCQ.</t>
  </si>
  <si>
    <t>M.PLNLYQFKNMIQCTVPSRSWWDFADYGCYCGRGG(SGTPVDDLDRCCQVHDNC)[-169.05409]YNEAEKISGCWPYFKTYSYECSQGTLTCKGGNNACAAAVCDCDRLAAICFAGAPYNNNNYNIDLKARCQ.</t>
  </si>
  <si>
    <t>.LKCNKLVPLFYKTCPAGKNLCYKMFMVATPKVPVKRGCID(VC)[2.00936]PKSSLLVKYVCCNTDRCN.</t>
  </si>
  <si>
    <t>PLA2_N.atra_T1375_T2418_T2405_T2282_T2281_T2129_T1705_T1206_Complete PLA2_N.atra_T1375_T2418_T2405_T2282_T2281_T2129_T1705_T1206_Complete</t>
  </si>
  <si>
    <t>.RKCNKLVPLFYKTCPAGKNLCYKMFMVSNLTVPVKRGCIDVCPKNSALVKYVCCNTDRCN.</t>
  </si>
  <si>
    <t>pdb|4OM4|A Chain A, Crystal Structure Of Ctx A2 From Taiwan Cobra (naja Naja Atra)</t>
  </si>
  <si>
    <t>.LKCNKLVPLFYKTCPAGKNLCYKMFMVSNLTVPVKRGCIDVCPKNSALVKYVCCNTDRCN.</t>
  </si>
  <si>
    <t>sp|Q9I900.1|PA2AD_NAJSP RecName: Full=Acidic phospholipase A2 D; Short=svPLA2; AltName: Full=APLA; AltName: Full=Phosphatidylcholine 2-acylhydrolase; Flags: Precursor</t>
  </si>
  <si>
    <t>.(LK)[2.20161]CNKLVPLFYKTCPAGKNLCYKMFMVATPKVPVKRGCIDVCPKSSLLVKYVCCNTDRCN.</t>
  </si>
  <si>
    <t>.LKCNKLVPLFYKTCPAGKNLCYKMYMVATPKVPVKRGCIDVCPKSSLVLKY(V)[-17.01351]CCNTDRCN.</t>
  </si>
  <si>
    <t>.(NLYQFKNMIQCTVPSRSWWNFADYGCYCGRGGSGTPVDDLDRCCQVHDNCYDEAEKISGCWPYFKTYSYECSQGTLTCKGGNNACAAAVCDCDRLAAICFAGA)[39.42843]PYNNNNYNIDLKARCQ.</t>
  </si>
  <si>
    <t>sp|Q92086.1|PA2AC_NAJSP RecName: Full=Acidic phospholipase A2 C; Short=svPLA2; AltName: Full=NAJPLA-2C; Short=APLA; AltName: Full=Phosphatidylcholine 2-acylhydrolase; Flags: Precursor</t>
  </si>
  <si>
    <t>N.(LYQFKNMVQCTVPNRS)[99.43747]WWDFADYGCYCGRGGSGTPVDDLDRCCQVHDNCYGEAEKISRCWPYFKTYSYECSQGTLTCKGGNNACAAAVCDCDRLAAICFAGAPYNDNNYNIDLKARCQ.</t>
  </si>
  <si>
    <t>pdb|1MH7|A Chain A, Crystal Structure Of A Calcium-Free Isoform Of Phospholipase A2 From Naja Naja Sagittifera At 2.0 A Resolution</t>
  </si>
  <si>
    <t>.NLYQFKNMIECTVPARSWWDFADY(GCYCGGGGSGTPTDDLDRCCQVHDNCYNQAQEITGCRPKWKTYTYQCTQGTLTCKGRNNSCAATTCDCDRLAAICFAGAPYNDTN)[5.14513]YNIDLKARCQ.</t>
  </si>
  <si>
    <t>sp|P25498.1|PA2AE_NAJOX RecName: Full=Acidic phospholipase A2 E; Short=svPLA2; AltName: Full=Phosphatidylcholine 2-acylhydrolase</t>
  </si>
  <si>
    <t>.(NLYQFKNMIKCTVPSRSWLDFANYGCYCGRGGSGTPVDDLDRCCQIHDNCYNEAGKISGCWPYFKTYSYECSQGTLTCKGDNNSCAASVCDCDRLAAICFA)[83.41320]GAPYNNDNYNINLKARCQ.</t>
  </si>
  <si>
    <t>.NLYQFKNMI(QCTVPNRSWWD)[-138.93266]FADYGCYCGRGGSGTPVDDLDRCCQVHDNCYDEAEKISRCWPYFKTYSYECSQGTLTCKNGNNACAAAVCDCDRLAAICFAGAPYNNNNYNIDLKARCQ.</t>
  </si>
  <si>
    <t>.(NLYQFKNMIQCTVPSRSWWNFADYGCYCGRGGSGTPVDDLDRCCQVHDNCYDEAEKISGCWPYFKTYSYECSQGTLTCKGGNNACAAAVCDCDRLAAICFAGA)[43.43657]PYNNNNYNIDLKARCQ.</t>
  </si>
  <si>
    <t>L.NLYQFKNMIQCTVPNRSWWDFADYGCYCGRGGSGTPVDDLDRCCQVHDNCYGEAEKISKCWPYFKTYSYECSQ(GTLT)[-46.03329]CKGGNNACAAAVCDCYRLAAICFAGAPYNNNNYNIDLKARCQ.</t>
  </si>
  <si>
    <t>% abundance</t>
  </si>
  <si>
    <r>
      <rPr>
        <b/>
        <i/>
        <sz val="16"/>
        <color theme="1"/>
        <rFont val="Calibri"/>
        <family val="2"/>
        <scheme val="minor"/>
      </rPr>
      <t xml:space="preserve">Naja sumatrana </t>
    </r>
    <r>
      <rPr>
        <b/>
        <sz val="16"/>
        <color theme="1"/>
        <rFont val="Calibri"/>
        <family val="2"/>
        <scheme val="minor"/>
      </rPr>
      <t xml:space="preserve">(unknown)_Liverpool </t>
    </r>
  </si>
  <si>
    <r>
      <t>.LLLG(LLTLWAELTPISG</t>
    </r>
    <r>
      <rPr>
        <sz val="11"/>
        <color theme="1"/>
        <rFont val="Calibri (Cuerpo)_x0000_"/>
      </rPr>
      <t>RPEFCELPAETGLCKAHIPSFHYNLAAQQC)[-494.41852]LGFIYGGCGGNANRFKTIDESTKTYI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</si>
  <si>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(SPPGN)[1.36874]WQKADVTFDSNTAFESLVVSPDKKTVENVGVSQVAPDNPERFDGSPCVLGSPGFRSGKHFFEVKYGTQREWAVGLAGKSVKRKGYLRLVPEERIWQKGLWWLG</t>
    </r>
    <r>
      <rPr>
        <sz val="11"/>
        <color theme="1"/>
        <rFont val="Calibri"/>
        <family val="2"/>
        <scheme val="minor"/>
      </rPr>
      <t>.</t>
    </r>
  </si>
  <si>
    <r>
      <t>.(MTPAHLLILAAVCVSPLGASSSRPMPL</t>
    </r>
    <r>
      <rPr>
        <sz val="11"/>
        <color theme="1"/>
        <rFont val="Calibri (Cuerpo)_x0000_"/>
      </rPr>
      <t>NLYQFKNMIQCTVPSRSWWDFADYG)[-361.45590]CYCGRGGSGTPVDDLDRCCQVHDHCYNEAEKISGCWPYSKTYSYECSQGTLTCKGGNNACAAAVCDCDRLAAICFAGAPYNNNNYNIDLKARCQ</t>
    </r>
    <r>
      <rPr>
        <sz val="11"/>
        <color theme="1"/>
        <rFont val="Calibri"/>
        <family val="2"/>
        <scheme val="minor"/>
      </rPr>
      <t>.</t>
    </r>
  </si>
  <si>
    <r>
      <t>P.MPL</t>
    </r>
    <r>
      <rPr>
        <sz val="11"/>
        <color theme="1"/>
        <rFont val="Calibri (Cuerpo)_x0000_"/>
      </rPr>
      <t>NLYQFKNMIQCTVPSRSWWDFADYGCYCGRGGSGTPVDDLDRCCQVHDNCYNEAEK(ISGCW)[-299.11848]PYFKTYSYECSQGTLTCKGGNNACAAAVCDCDRLAAICFAGAPYNNNNYNIDLKARCQ</t>
    </r>
    <r>
      <rPr>
        <sz val="11"/>
        <color theme="1"/>
        <rFont val="Calibri"/>
        <family val="2"/>
        <scheme val="minor"/>
      </rPr>
      <t>.</t>
    </r>
  </si>
  <si>
    <r>
      <t>P.MPL</t>
    </r>
    <r>
      <rPr>
        <sz val="11"/>
        <color theme="1"/>
        <rFont val="Calibri (Cuerpo)_x0000_"/>
      </rPr>
      <t>NLYQFKNMIQCTVPSRSWWDFADYGCYCGRGGSGTPVDDLDRCCQVHDNCYNEAEKIS(GCW)[-299.12639]PYFKTYSYECSQGTLTCKGGNNACAAAVCDCDRLAAICFAGAPYNNNNYNIDLKARCQ</t>
    </r>
    <r>
      <rPr>
        <sz val="11"/>
        <color theme="1"/>
        <rFont val="Calibri"/>
        <family val="2"/>
        <scheme val="minor"/>
      </rPr>
      <t>.</t>
    </r>
  </si>
  <si>
    <r>
      <t>P.(L)[-34.61464]</t>
    </r>
    <r>
      <rPr>
        <sz val="11"/>
        <color theme="1"/>
        <rFont val="Calibri (Cuerpo)_x0000_"/>
      </rPr>
      <t>NLYQFKNMIQCTVPSRSWWDFADYGCYCGRGGSGTPVDDLDRCCQVHDHCYNEAEKISGCWPYSKTYSYECSQGTLTCKGGNNACAAAVCDCDRLAAICFAGAPYNNNNYNIDLKARCQ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</si>
  <si>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NLYQF(KNMIKCTVPSRSWWDFADYGCYCGRGGSGTPVDDLDRCCQVHDNCYNEAEKI)[-30.04372]SKCWPFFKTYSYKCSQGTLTCKGGNNACAASVCDCDRLAAICFAGAPYNDNNYNIDLKARCQ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</si>
  <si>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NLYQFKNM(IKCTVPSRS)[83.11850]WLDFANYGCYCGRGGSGTPVDDLDRCCQIHDNCYNEAGKISGCWPYFKTYSYECSQGTLTCKGDNNSCAASVCDCDRLAAICFAGAPYNNDNYNINLKARCQ</t>
    </r>
    <r>
      <rPr>
        <sz val="11"/>
        <color theme="1"/>
        <rFont val="Calibri"/>
        <family val="2"/>
        <scheme val="minor"/>
      </rPr>
      <t>.</t>
    </r>
  </si>
  <si>
    <r>
      <t>L.</t>
    </r>
    <r>
      <rPr>
        <sz val="11"/>
        <color theme="1"/>
        <rFont val="Calibri (Cuerpo)_x0000_"/>
      </rPr>
      <t>NLYQFKNMIQCTVPSRSWWDFADYGCYCGRGGSGTPVDDL(DRCCQVHDNCYNEAEKISGCW)[42.05609]PYFKTYSYECSQGTLTCKGGNNACAAAVCDCDRLAAICFAGAPYNNNNYNIDLKARCQ</t>
    </r>
    <r>
      <rPr>
        <sz val="11"/>
        <color theme="1"/>
        <rFont val="Calibri"/>
        <family val="2"/>
        <scheme val="minor"/>
      </rPr>
      <t>.</t>
    </r>
  </si>
  <si>
    <r>
      <t>M.PL</t>
    </r>
    <r>
      <rPr>
        <sz val="11"/>
        <color theme="1"/>
        <rFont val="Calibri (Cuerpo)_x0000_"/>
      </rPr>
      <t>NLYQFKNMIQCTVPNRSWWDFADYGCYCGRGGSGTPVDDLDRCCQVHDNCYGEAEKISRCWPYF(KTYSYECSQGTLTCKGGNDACAAAVCDCDRLAAICFAGAPYNDNNY)[-241.08948]NIDLKARCQ</t>
    </r>
    <r>
      <rPr>
        <sz val="11"/>
        <color theme="1"/>
        <rFont val="Calibri"/>
        <family val="2"/>
        <scheme val="minor"/>
      </rPr>
      <t>.</t>
    </r>
  </si>
  <si>
    <t>CHDQQSSQTPTTTGCSGGETNCYKKRWRDHRGYRTERGCGCPSVKNGIEINCCTTDRCNN</t>
  </si>
  <si>
    <t>LECHDQQSSQTPTTTGCSGGETNCYKKRWRDHRGYRTERGCGCPSVKNGIEINCCTTDRCNN</t>
  </si>
  <si>
    <t>LECHNQQSSQAPTTKTCSGETNCYKKWWSDHRGTIIERGCGCPKVKPGVKLNCCTTDRCNN</t>
  </si>
  <si>
    <t>LECHNQQSSQTPTTTGCSGGETNCYKKRWRDHRGYRTERGCGCPSVKNGIEINCCTTDRCN</t>
  </si>
  <si>
    <t>LECHNQQSSQAPTTKTCSGETNCYKKWWSDHRGTIIERGCGCPKVKPGVNLNCCTTDRCNN</t>
  </si>
  <si>
    <t>LTCLICPEKYCNKVHTCRNGENQCFKRFYEGNQLGKRYIRGCAATCPVGKPREIVECCSTDKCNH</t>
  </si>
  <si>
    <t>LTCLNCPEVFCKKFQTCRNGEKICFKKFDERKLFGKRYRRGCAATCPEAKPREIVQCCSTDRCN</t>
  </si>
  <si>
    <t>TCLNCPEVYCRKFHTCRNGENICFKRFDQRKLLGKRYTRGCAATCPEAKPRETVECCSTDKCNH</t>
  </si>
  <si>
    <t>LTCVKEKSIFGDTTEDCPVGQNLCFKRWHMTVPGRYQKTRGCAATCPIAENRDVIECCSTDKCND</t>
  </si>
  <si>
    <t>LTCLNCPEMFCGKFQICRNGEKICFKKFTNVDPFSLRYIRGCAATCPETKPRDMVECCSTDRCNR</t>
  </si>
  <si>
    <t>LCLICPEKYCNKIHTCRNGENQCFKRFYEGNLLGKRYTRGCAATCPEAKPREIVECCSTDKCNH</t>
  </si>
  <si>
    <t>LTCLNCPEMFCGKFQTCRNGEKICFKMLQQRRPFSLRYIRGCAATCPGTKPRDMVECCSTDRCNR</t>
  </si>
  <si>
    <t>LTCLICPEKYCNKIHTCRNGENQCFKRFYEGNLLGKRYIRGCAATCPVAKPREIVECCSTDKCNR</t>
  </si>
  <si>
    <t>TLKCNKLVPLFYKTCPAGKNLCYKMYMVATPKVPVKRGCIDVCPKSSLLVKYVCCNTDRCN</t>
  </si>
  <si>
    <t>LTCLNCPEMFCGKFQTCRDGEKICFKMLQQRRPFSLRYIRGCAATCPGTKPRDMVECCSTDRCNR</t>
  </si>
  <si>
    <t>LDLGYTLECHNQQSSQAPTTKTCSGETNCYKKWWSDHRGTIIERGCGCPKVKPGVKLNCCTTDRCNN</t>
  </si>
  <si>
    <t>LKCNKLVPLFYKTCPAGKNLCYKMFMVATPKVPVKRGCIDVCPKSSLLVKYVCCNTDRCN</t>
  </si>
  <si>
    <t>LKCNKLVPLFYKTCPAGKNLCYKMFMVATPKVPVKRGCIDVCPKNSALVKYVCCNTDRCN</t>
  </si>
  <si>
    <t>LKCNKLVPLFYKTCPAGKDLCYKMYMVATPKVPVKRGCIDVCPKSSLLVKYVCCNTDRCN</t>
  </si>
  <si>
    <t>RKCNKLVPLFYKTCPAGKNLCYKMFMVSNLTVPVKRGCIDVCPKNSALVKYVCCNTDRCN</t>
  </si>
  <si>
    <t>YTLKCNKLVPLFYKTCPAGKNLCYKMFMVATPKVPVKRGCIDVCPKSSLLVKYVCCNTDRCN</t>
  </si>
  <si>
    <t>RPRFCELAPSAGSCFAFVPSYYYNQYSNTCHSFTYSGCGGNANRFRTIDECNRTCVG</t>
  </si>
  <si>
    <t>LKCNKLVPLFYKTCPAGKNLCYKMFMVAMPKVPVKRGCIDVCPKSSLLVKYVCCNTDRCN</t>
  </si>
  <si>
    <t>RKCNKLVPLFYKTCPAGKNLCYKMFMVSNLTVPVKRGCIDVCPKNSALVKYVCCNTD</t>
  </si>
  <si>
    <t>CNKLVPLFYKTCPAGKNLCYKMFMVSNLTVPVKRGCIDVCPKNSALVKYVCCNTDRCN</t>
  </si>
  <si>
    <t>LKCNKLVPLFYKTCPAGKNLCYKIFMVATPKVPVKRGCIDVCPKNSALVKYVCCNTDRCN</t>
  </si>
  <si>
    <t>RLCLSDYSIFSETIEICPDGHNFCFKKFPKGITRLPWVIRGCAATCPKAEARVYVDCCARDKCNR</t>
  </si>
  <si>
    <t>LKCNKLVPLFYKTCPAGKNLCYKMFMVSNLTVPVKRGCIDVCPKNSALVKYVCCNTDRCN</t>
  </si>
  <si>
    <t>EDHPVHNLGEHSVCDSVSAWVTKTTATDIKGNTVTVMENVNLDNKVYKEYFFETKCKNPNPEPSGCRGIDSSHWNSYCTETDTFIKALTMEGNQASWRFIRIDTACVCVITKKTGN</t>
  </si>
  <si>
    <t>LKCNKLVPLF(YKTCPAGKNLCYKMFMVATPKVPVKRGCID)[5.18614]VCPKSSLLVKYVCCNTDRCN.</t>
  </si>
  <si>
    <t>LKCNKLVPLFYKTCPAGKNLCYKMFMMSNKTVPVKRGCIDVCPKNSALVKYVCCNTDRCN</t>
  </si>
  <si>
    <t>RKCNKLVPLFYKTCPAGKNLCYKMFMVSDLTVPVKRGCIDVCPKNSALVKYVCCNTDRCN</t>
  </si>
  <si>
    <t>LECHDQQSSETPTTTGCSGGETNCYKKSWRDHRGYRIERGCGCPSVKKGIEINCCTTDRCNN</t>
  </si>
  <si>
    <t>MECHNQQSSQTPTTTGCSGGETNCYKKWWSDHRGTIIERGCGCPKVKPGVNLNCCTTDRCNN</t>
  </si>
  <si>
    <t>LECHNQQSSQTPTTKTCSGETNCYKKWWSDHRGTIIERGCGCPKVKPGVNLNCCTTDRCNN</t>
  </si>
  <si>
    <t>LECHNQQSSQTPTTTGCSGGENNCYKKEWRDNRGYRTERGCGCPSVKKGIGINCCTTDRCNN</t>
  </si>
  <si>
    <t>TLECHNQQSSQTPTTTDCSGGETNCYKKRWRDHRGYRSERGCGCPTVKKGIEINCCTTDRCNN</t>
  </si>
  <si>
    <t>LECHNQQSSQAPTTKTCSGETNCYKKWWSDHRGTIIERGCGCPKVKPGVNLNCCRTDRCNN</t>
  </si>
  <si>
    <t>TLECHNQQSSQAPTTKTCSGETNCYKKWWSDHRGTIIERGCGCPKVKPGVNLNCCTTDRCNN</t>
  </si>
  <si>
    <t>TLTCVKEKSIFGDTTEDCPVGQNLCFKRWHMTVPGRYQKTRGCAATCPIAENRDVIECCSTDKCND</t>
  </si>
  <si>
    <t>LLLGLLTLWAELTPISGRPEFCELPAETGLCKAHIPSFHYNLAAQQCLGFIYGGCGGNANRFKTIDESTKTYI</t>
  </si>
  <si>
    <t>TTICYNHLSRTPETTEICPDSWYFCYKISLADGNDVRIKRGCTFTCPELRPTGKYVYCCRRDKCNQ</t>
  </si>
  <si>
    <t>TRKCNKLVPLFYKTCPAGKNLCYKMFMVSDLTVPVKRGCIDVCPKNSALVKYVCCNTDRCN</t>
  </si>
  <si>
    <t>TRKCNKLVPLFYKTCPAGKNLCYKMFMVSNLTVPVKRGCIDVCPKSSLLVKYVCCNTDRCN</t>
  </si>
  <si>
    <t>LKCNKLVPLFYKTCPAGKNLCYKMFMVSNKMVPVKRGCIDVCPKSSLLVKYVCCNTDRCN</t>
  </si>
  <si>
    <t>TLKCNKLVPLFYKTCPAGKNLCYKMFMVAMPKVPVKRGCIDVCPKSSLLVKYVCCNTDRCN</t>
  </si>
  <si>
    <t>TLKCNKLVPLAYKTCPAGKNLCYKMYMVSNKTVPVKRGCIDVCPKNSLLVKYVCCNTDRCN</t>
  </si>
  <si>
    <t>LKCNKLVPLAYKTCPAGKNLCYKMYMVANKKVPVKRGCIDVCPKKSLLVKYECCNTDRCN</t>
  </si>
  <si>
    <t>TLKCNKLVPLFYKTCPAGKNLCYKMYMVAMPKVPVKRGCIDVCPKSSLLVKYVCCNTDRCN</t>
  </si>
  <si>
    <t>DKCNKLVPLFYKTCPAGKNLCYKMFMVSDLTVPVKRGCIDVCPKNSALVKYVCCNTDRCN</t>
  </si>
  <si>
    <t>SPPGNWQKADVTFDSNTAFESLVVSPDKKTVENVGVSQVAPDNPERFDGSPCVLGSPGFRSGKHFFEVKYGTQREWAVGLAGKSVKRKGYLRLVPEERIWQKGLWWLG</t>
  </si>
  <si>
    <t>LKCNKLVPLFYKTCPAGKNLCYKMYMVATPKVPVKRGCIDVCPKSSLVLKYVCCNTDRCN</t>
  </si>
  <si>
    <t>LKCNQLIPPFWKTCPKGKNLCYNMYMVSTSTVPVKRGCIDVCPKNSALVKYVCCNTDRCN</t>
  </si>
  <si>
    <t>LECYQMSKVVTCKPEEKFCYSDVFMPFRNHIVYTSGCSSYCRDGTGEKCCTTDRCNGARGG</t>
  </si>
  <si>
    <t>MTPAHLLILAAVCVSPLGASSSRPMPLNLYQFKNMIQCTVPSRSWWDFADYGCYCGRGGSGTPVDDLDRCCQVHDHCYNEAEKISGCWPYSKTYSYECSQGTLTCKGGNNACAAAVCDCDRLAAICFAGAPYNNNNYNIDLKARCQ</t>
  </si>
  <si>
    <t>NLYQFKNMIQCTVPNRSWWDFADYGCYCGRGGSGTPVDDLDRCCQVHDNCYDEAEKISRCWPYFKTYSYECSQGTLTCKNGNNACAAAVCDCDRLAAICFAGAPYNNNNYNIDLKARCQ</t>
  </si>
  <si>
    <t>NLYQFKNMIQCTVPSRSWWNFADYGCYCGRGGSGTPVDDLDRCCQVHDNCYDEAEKISGCWPYFKTYSYECSQGTLTCKGGNNACAAAVCDCDRLAAICFAGAPYNNNNYNIDLKARCQ</t>
  </si>
  <si>
    <t>NTYQFQNMIQCTVPKRSWRDFADYGCYCGRGGSGTPIDDLDSCCQVHDNCYNSAREQGGCRPKQKTYTYQCKAGGLSCSGANNSCAATTCDCDRLAAICFAGAPYNDNNYNIDLKARCQ</t>
  </si>
  <si>
    <t>LNLYQFKNMIQCTVPNRSWWDFADYGCYCGRGGSGTPVDDLDRCCQVHDNCYNEAEKISRCWPYFKTYSYECSQGTLTCKGDNDACAAAVCDCDRLAAICFAGAPYNNNNYNIDLKARCQ</t>
  </si>
  <si>
    <t>LNLYQFKNMIQCTVPNRSWWDFADYGCYCGRGGSGTPVDDLDRCCQVHDNCYGEAEKISKCWPYFKTYSYECSQGTLTCKGGNNACAAAVCDCYRLAAICFAGAPYNNNNYNIDLKARCQ</t>
  </si>
  <si>
    <t>PMPLNLYQFKNMIQCTVPSRSWWDFADYGCYCGRGGSGTPVDDLDRCCQVHDNCYNEAEKISGCWPYFKTYSYECSQGTLTCKGGNNACAAAVCDCDRLAAICFAGAPYNNNNYNIDLKARCQ</t>
  </si>
  <si>
    <t>NLYQFKNMIQCTVPSRSWCDFADYGCYCGKGGSGTPVDDLDRCCQVHDNCYNEAEKISGCWPYFKTYSYECSQGTLTCKGGNNACAAAVCDCDRLAAICFAGAPYTDANYNIDLKARCQ</t>
  </si>
  <si>
    <t>NIYQFKNMIECTVPARSWWDFADYGCYCGGGGSGTPTDDLDRCCQVHDNCYNQAQEITGCRPKWKTYTYQCTQGTLTCKGRNNACAATTCDCDRLAAICFAGAPYNDTNYNIDLKARCQ</t>
  </si>
  <si>
    <t>NLYQFKNMIKCTVPSRSWWDFADYGCYCGRGGSGTPVDDLDRCCQVHDNCYNEAEKISKCWPFFKTYSYKCSQGTLTCKGGNNACAASVCDCDRLAAICFAGAPYNDNNYNIDLKARCQ</t>
  </si>
  <si>
    <t>NLYQFKNMIKCTVPSRSWLDFANYGCYCGRGGSGTPVDDLDRCCQIHDNCYNEAGKISGCWPYFKTYSYECSQGTLTCKGDNNSCAASVCDCDRLAAICFAGAPYNNDNYNINLKARCQ</t>
  </si>
  <si>
    <t>NTYQFKNMIQCTVPKRSWWDFADYGCYCGRGGSGTPIDDLDRCCQVHDNCYNSAREQGGCRPKQKTYSYECKAGTLSCSGSNNSCAATVCDCDRLAAICFAGAPYNDNNYNIDLKARCQ</t>
  </si>
  <si>
    <t>MNLYQFKNMIKCTVPSRSWWDFADYGCYCGRGGSGTPVDDLDRCCQVHDNCYNEAEKISGCWPYFKTYSYECSQGTLTCKGDNNACAASVCDCDRLAAICFAGAPYNDNNYNIDLKARCQ</t>
  </si>
  <si>
    <t>LNLYQFKNMIQCTVPSRSWWDFADYGCYCGRGGSGTPVDDLDRCCQVHDNCYNEAEKISGCWPYFKTYSYECSQGTLTCKGDNDACAAAVCDCDRLAAICFAGAPYNNNNYNIDLKARCQ</t>
  </si>
  <si>
    <t>NLYQFKNMIQCTVPSRSWWDFADYGCYCGKGGSGTPVDDLDRCCQVHDNCYNEAEKISGCWPYFKTYSYECSQGTLTCKGGNNACAAAVCDCDRLAAICFAGAPYTDANYNIDLKARCQ</t>
  </si>
  <si>
    <t>MPLNLYQFKNMIQCTVPNRSWWDFADYGCYCGRGGSGTPVDDLDRCCQVHDNCYGEAEKISRCWPYFKTYSYECSQGTLTCKGGNDACAAAVCDCDRLAAICFAGAPYNDNNYNIDLKARCQ</t>
  </si>
  <si>
    <t>NLYQFKNMVQCTVPNRSWWDFADYGCYCGRGGSGTPVDDLDRCCQVHDNCYGEAEKISRCWPYFKTYSYECSQGTLTCKGGNNACAAAVCDCDRLAAICFAGAPYNDNNYNIDLKARCQ</t>
  </si>
  <si>
    <t>NLYQFKNMIECTVPARSWWDFADYGCYCGGGGSGTPTDDLDRCCQVHDNCYNQAQEITGCRPKWKTYTYQCTQGTLTCKGRNNSCAATTCDCDRLAAICFAGAPYNDTNYNIDLKARCQ</t>
  </si>
  <si>
    <t>%</t>
  </si>
  <si>
    <t>Toxin type</t>
  </si>
  <si>
    <t>NGF</t>
  </si>
  <si>
    <t>PLA2</t>
  </si>
  <si>
    <t>3FTX</t>
  </si>
  <si>
    <t>STX</t>
  </si>
  <si>
    <t>WTX</t>
  </si>
  <si>
    <t>MLP</t>
  </si>
  <si>
    <t>CTX</t>
  </si>
  <si>
    <t>Kunitz</t>
  </si>
  <si>
    <t>Vespryn/Ohanin</t>
  </si>
  <si>
    <t>ID</t>
  </si>
  <si>
    <t>Sequence</t>
  </si>
  <si>
    <t>Subtype (BLAST)</t>
  </si>
  <si>
    <t>CLNCPEVYCRRFQKCRNGEKICFKKFDQRNLLGKRYEIGCAATCPEAKPREIVQCCSTDKCNR</t>
  </si>
  <si>
    <t>CLNCPEVYCRKFHTCRNGENICFKRFDQRKLLGKRYTRGCAATCPEAKPRETVECCSTDKCNH</t>
  </si>
  <si>
    <t>CLNCPEVYCRRFQICRDGEKICFKKFDQRNLLGKRYRRGCAATCPEAKPREIVQCCSTDKCNR</t>
  </si>
  <si>
    <t>CLNCPEVFCRNFHTCRNGEKICFKRFDQRKLLGKRYTRGCAVTCPVAKPREIVECCSTDGCNR</t>
  </si>
  <si>
    <t>CLNCPEMFCGKFQTCRDGEKICFKMLQQRRPFSLRYIRGCAATCPGTKPRDMVECCSTDRCNR</t>
  </si>
  <si>
    <t>CFNCPEVYCNRFHTCRNGEKICFKRFNERKLLGKRYTRGCAATCPVAKPREIVECCSTDRCNH</t>
  </si>
  <si>
    <t>CLICPEKYCNKVHTCLNGEKICFKKYDQRKLLGKRYIRGCADTCPVRKPREIVECCSTDKCNH</t>
  </si>
  <si>
    <t>CLICPEKYCNKVHTCRNGENICFKRFYEGNLLGKRYPRGCAATCPEAKPREIVECCSTDKCNH</t>
  </si>
  <si>
    <t>CLICPEKYCNKVHTCLNGEKICFKRYSERKLLGKRYIRGCADTCPVRKPREIVQCCSTDKCNH</t>
  </si>
  <si>
    <t>CLNCPEMFCGKFQICRNGEKICFKKLHQRRPLSRYIRGCADTCPVGYPKEMIECCSTDKCNR</t>
  </si>
  <si>
    <t>TLECHNQQSSQTPTTTGCSGGETNCYKKRWRDHRGYRTERGCGCPSVKNGIEINCCTTDRCNN</t>
  </si>
  <si>
    <t>TLECHNQQSSQAPTTKTCSGETNCYKKWWSDHRGTIIERGCGCPKVKPGVKLNCCTTDRCNN</t>
  </si>
  <si>
    <t>CLICPEKYCNKIHTCRNGENQCFKRFYEGNLLGKRYTRGCAATCPEAKPREIVECCSTDKCNH</t>
  </si>
  <si>
    <t>CLNCPEMFCGKFQTCRNGEKICFKMLQQRRPFSLRYIRGCAATCPGTKPRDMVECCSTDRCNR</t>
  </si>
  <si>
    <t>CLICPEKYCNKVHTCRNGENQCFKRFNERKLLGKRYTRGCAATCPEAKPREIVECCTTDRCNK</t>
  </si>
  <si>
    <t>CLICPEKYCNKIHTCRNGENQCFKRFYEGNLLGKRYIRGCAATCPVAKPREIVECCSTDKCNR</t>
  </si>
  <si>
    <t>CLNCPEMFCGKFQICRNGEKICFKKLHQRRPFSLRYIRGCAATCPGTKPRDMVECCSTDRCNR</t>
  </si>
  <si>
    <t>CLICPEKYCNKVHTCRNGENQCFKRFYEGNQLGKRYIRGCAATCPVGKPREIVECCSTDKCNH</t>
  </si>
  <si>
    <t>CLNCPEVFCKKFQTCRNGEKICFKKFDERKLFGKRYRRGCAATCPEAKPREIVQCCSTDRCN</t>
  </si>
  <si>
    <t>CLNCPEVFCKKFQTCRNGEKICFKKFDERKLFGKRYIRGCAATCPEAKPREIVQCCSTNKCNH</t>
  </si>
  <si>
    <t>CLICPEKYCNKVHTCLNGENICFKRFNRILGKRYDLGCAATCPTVKTGIVQCCSTDKCNH</t>
  </si>
  <si>
    <t>CLICPEKYCNKVHTCRNGEKICFKKFTQRKLLGKRYIRGCAATCPEAKPREIVECCSTDKCNH</t>
  </si>
  <si>
    <t>CLNCPEMFCGKFQICRNGEKICFKKFTNVDPFSLRYIRGCAATCPETKPRDMVECCSTDRCNR</t>
  </si>
  <si>
    <t>&gt;N.sumatrana_750_716_0.2774_3FTX</t>
  </si>
  <si>
    <t>&gt;N.sumatrana_765_777_0.2741_3FTX</t>
  </si>
  <si>
    <t>&gt;N.sumatrana_933_806_0.2566_3FTX</t>
  </si>
  <si>
    <t>&gt;N.sumatrana_557_572_0.1093_3FTX</t>
  </si>
  <si>
    <t>&gt;N.sumatrana_558_484_0.2387_3FTX</t>
  </si>
  <si>
    <t>&gt;N.sumatrana_813_792_0.254_3FTX</t>
  </si>
  <si>
    <t>&gt;N.sumatrana_954_1073_0.0271_3FTX</t>
  </si>
  <si>
    <t>&gt;N.sumatrana_1289_1386_1.0711_3FTX</t>
  </si>
  <si>
    <t>&gt;N.sumatrana_1063_1321_0.0425_3FTX</t>
  </si>
  <si>
    <t>&gt;N.sumatrana_1563_1432_0.0113_3FTX</t>
  </si>
  <si>
    <t>&gt;N.sumatrana_1008_1031_0.8395_3FTX</t>
  </si>
  <si>
    <t>&gt;N.sumatrana_1510_1275_1.8067_3FTX</t>
  </si>
  <si>
    <t>&gt;N.sumatrana_354_398_370_0.7349_3FTX</t>
  </si>
  <si>
    <t>&gt;N.sumatrana_884_831_910_0.1896_3FTX</t>
  </si>
  <si>
    <t>&gt;N.sumatrana_395_391_414_0.7215_3FTX</t>
  </si>
  <si>
    <t>&gt;N.sumatrana_744_818_979_0.3625_3FTX</t>
  </si>
  <si>
    <t>&gt;N.sumatrana_227_693_226_0.1429_3FTX</t>
  </si>
  <si>
    <t>&gt;N.sumatrana_1541_1455_3047_1.041_3FTX</t>
  </si>
  <si>
    <t>&gt;N.sumatrana_769_798_849_724_0.5548_3FTX</t>
  </si>
  <si>
    <t>&gt;N.sumatrana_931_1022_1035_1020_0.935_3FTX</t>
  </si>
  <si>
    <t>&gt;N.sumatrana_3011_1818_1257_1426_3.6996_3FTX</t>
  </si>
  <si>
    <t>&gt;N.sumatrana_1198_1354_1207_2227_4.7605_3FTX</t>
  </si>
  <si>
    <t>&gt;N.sumatrana_1114_1378_1300_1486_3369_0.2862_3FTX</t>
  </si>
  <si>
    <t>&gt;N.sumatrana_244_394_389_346_363_503_360_567_1.4915_3FTX</t>
  </si>
  <si>
    <t>&gt;N.sumatrana_1064_512_502_514_575_482_448_559_1.2314_3FTX</t>
  </si>
  <si>
    <t>&gt;N.sumatrana_289_322_185_299_646_203_254_180_183_176_239_1.4016_3FTX</t>
  </si>
  <si>
    <t>&gt;N.sumatrana_1007_1117_1227_1649_1318_2404_2964_1258_1204_1360_1387_1480_9.9528_3FTX</t>
  </si>
  <si>
    <t>&gt;N.sumatrana_1329_1609_2136_1137_1362_1529_1359_1399_1410_1555_1231_1237_2939_3044_1239_1165_1169_1186_1192_1495_1470_1477_1444_16.3112_3FTX</t>
  </si>
  <si>
    <t>&gt;N.sumatrana_1018_0.00225263911580322_3FTX</t>
  </si>
  <si>
    <t>&gt;N.sumatrana_1047_0.629306153549878_3FTX</t>
  </si>
  <si>
    <t>&gt;N.sumatrana_1054_0.0851232719595538_3FTX</t>
  </si>
  <si>
    <t>&gt;N.sumatrana_1098_0.210206710352109_3FTX</t>
  </si>
  <si>
    <t>&gt;N.sumatrana_1110_0.00664551538377724_3FTX</t>
  </si>
  <si>
    <t>&gt;N.sumatrana_1195_0.148524129191638_3FTX</t>
  </si>
  <si>
    <t>&gt;N.sumatrana_1205_0.0534519354419912_3FTX</t>
  </si>
  <si>
    <t>&gt;N.sumatrana_1303_0.903361641869174_3FTX</t>
  </si>
  <si>
    <t>&gt;N.sumatrana_1307_0.903361641869174_3FTX</t>
  </si>
  <si>
    <t>&gt;N.sumatrana_1368_0.903361641869174_3FTX</t>
  </si>
  <si>
    <t>&gt;N.sumatrana_1440_0.903361641869174_3FTX</t>
  </si>
  <si>
    <t>&gt;N.sumatrana_1489_0.0061319727845222_3FTX</t>
  </si>
  <si>
    <t>&gt;N.sumatrana_1567_0.00230095618941486_3FTX</t>
  </si>
  <si>
    <t>&gt;N.sumatrana_1620_0.0038930860527712_3FTX</t>
  </si>
  <si>
    <t>&gt;N.sumatrana_2666_0.0997606304734194_3FTX</t>
  </si>
  <si>
    <t>&gt;N.sumatrana_276_0.0450706598517122_3FTX</t>
  </si>
  <si>
    <t>&gt;N.sumatrana_410_0.187413136650488_3FTX</t>
  </si>
  <si>
    <t>&gt;N.sumatrana_689_0.0208835911478099_3FTX</t>
  </si>
  <si>
    <t>&gt;N.sumatrana_745_0.0311833903793347_3FTX</t>
  </si>
  <si>
    <t>&gt;N.sumatrana_747_0.24619985065266_3FTX</t>
  </si>
  <si>
    <t>&gt;N.sumatrana_757_0.0279107280531164_3FTX</t>
  </si>
  <si>
    <t>&gt;N.sumatrana_913_0.24619985065266_3FTX</t>
  </si>
  <si>
    <t>&gt;N.sumatrana_924_0.012597781251873_3FTX</t>
  </si>
  <si>
    <t>&gt;N.sumatrana_1121_0.629306153549878_Kunitz</t>
  </si>
  <si>
    <t>&gt;N.sumatrana_1345_1377_0.0906_Kunitz</t>
  </si>
  <si>
    <t>&gt;N.sumatrana_2000_0.0146323035733045_NGF</t>
  </si>
  <si>
    <t>&gt;N.sumatrana_1911_2119_3.2522_PLA2</t>
  </si>
  <si>
    <t>&gt;N.sumatrana_3147_2381_3.2522_PLA2</t>
  </si>
  <si>
    <t>&gt;N.sumatrana_2752_2919_2498_2786_6.5043_PLA2</t>
  </si>
  <si>
    <t>&gt;N.sumatrana_2043_2962_2128_2937_6.5043_PLA2</t>
  </si>
  <si>
    <t>&gt;N.sumatrana_1775_2225_1902_1984_3.2937_PLA2</t>
  </si>
  <si>
    <t>&gt;N.sumatrana_3343_1810_1932_1979_3105_1775_1.7292_PLA2</t>
  </si>
  <si>
    <t>&gt;N.sumatrana_3366_1915_1964_1978_1980_1987_1.7252_PLA2</t>
  </si>
  <si>
    <t>&gt;N.sumatrana_3212_1805_1857_1913_1919_1927_1985_2024_2747_1.7433_PLA2</t>
  </si>
  <si>
    <t>&gt;N.sumatrana_1884_1.62608206810383_PLA2</t>
  </si>
  <si>
    <t>&gt;N.sumatrana_2065_1.62608206810383_PLA2</t>
  </si>
  <si>
    <t>&gt;N.sumatrana_2071_1.62608206810383_PLA2</t>
  </si>
  <si>
    <t>&gt;N.sumatrana_2326_1.62608206810383_PLA2</t>
  </si>
  <si>
    <t>&gt;N.sumatrana_2451_1.62608206810383_PLA2</t>
  </si>
  <si>
    <t>&gt;N.sumatrana_2863_1.62608206810383_PLA2</t>
  </si>
  <si>
    <t>&gt;N.sumatrana_2917_1.62608206810383_PLA2</t>
  </si>
  <si>
    <t>&gt;N.sumatrana_3031_1.62608206810383_PLA2</t>
  </si>
  <si>
    <t>&gt;N.sumatrana_3143_1.62608206810383_PLA2</t>
  </si>
  <si>
    <t>&gt;N.sumatrana_3146_1.62608206810383_PLA2</t>
  </si>
  <si>
    <t>&gt;N.sumatrana_1462_0.0115763079864437_Vespryn/Ohanin</t>
  </si>
  <si>
    <t>NLP</t>
  </si>
  <si>
    <t>954_1073_0.0271</t>
  </si>
  <si>
    <t>1289_1386_1.0711</t>
  </si>
  <si>
    <t>1063_1321_0.0425</t>
  </si>
  <si>
    <t>1008_1031_0.8395</t>
  </si>
  <si>
    <t>227_693_226_0.1429</t>
  </si>
  <si>
    <t>1541_1455_3047_1.041</t>
  </si>
  <si>
    <t>3011_1818_1257_1426_3.6996</t>
  </si>
  <si>
    <t>1198_1354_1207_2227_4.7605</t>
  </si>
  <si>
    <t>1114_1378_1300_1486_3369_0.2862</t>
  </si>
  <si>
    <t>1329_1609_2136_1137_1362_1529_1359_1399_1410_1555_1231_1237_2939_3044_1239_1165_1169_1186_1192_1495_1470_1477_1444_16.3112</t>
  </si>
  <si>
    <t>354_398_370_0.7349</t>
  </si>
  <si>
    <t>557_572_0.1093</t>
  </si>
  <si>
    <t>558_484_0.2387</t>
  </si>
  <si>
    <t>1510_1275_1.8067</t>
  </si>
  <si>
    <t>884_831_910_0.1896</t>
  </si>
  <si>
    <t>744_818_979_0.3625</t>
  </si>
  <si>
    <t>244_394_389_346_363_503_360_567_1.4915</t>
  </si>
  <si>
    <t>1064_512_502_514_575_482_448_559_1.2314</t>
  </si>
  <si>
    <t>289_322_185_299_646_203_254_180_183_176_239_1.4016</t>
  </si>
  <si>
    <t>750_716_0.2774</t>
  </si>
  <si>
    <t>765_777_0.2741</t>
  </si>
  <si>
    <t>933_806_0.2566</t>
  </si>
  <si>
    <t>813_792_0.254</t>
  </si>
  <si>
    <t>1563_1432_0.0113</t>
  </si>
  <si>
    <t>395_391_414_0.7215</t>
  </si>
  <si>
    <t>725_768_771_0.3552</t>
  </si>
  <si>
    <t>769_798_849_724_0.5548</t>
  </si>
  <si>
    <t>931_1022_1035_1020_0.935</t>
  </si>
  <si>
    <t>1007_1117_1227_1649_1318_2404_2964_1258_1204_1360_1387_1480_9.9528</t>
  </si>
  <si>
    <t>1195_0.148524129191638</t>
  </si>
  <si>
    <t>1205_0.0534519354419912</t>
  </si>
  <si>
    <t>1303_0.903361641869174</t>
  </si>
  <si>
    <t>1307_0.903361641869174</t>
  </si>
  <si>
    <t>1368_0.903361641869174</t>
  </si>
  <si>
    <t>1489_0.0061319727845222</t>
  </si>
  <si>
    <t>1620_0.0038930860527712</t>
  </si>
  <si>
    <t>1018_0.00225263911580322</t>
  </si>
  <si>
    <t>1047_0.629306153549878</t>
  </si>
  <si>
    <t>1054_0.0851232719595538</t>
  </si>
  <si>
    <t>1098_0.210206710352109</t>
  </si>
  <si>
    <t>1567_0.00230095618941486</t>
  </si>
  <si>
    <t>410_0.187413136650488</t>
  </si>
  <si>
    <t>689_0.0208835911478099</t>
  </si>
  <si>
    <t>745_0.0311833903793347</t>
  </si>
  <si>
    <t>747_0.24619985065266</t>
  </si>
  <si>
    <t>757_0.0279107280531164</t>
  </si>
  <si>
    <t>913_0.24619985065266</t>
  </si>
  <si>
    <t>1110_0.00664551538377724</t>
  </si>
  <si>
    <t>1440_0.903361641869174</t>
  </si>
  <si>
    <t>924_0.012597781251873</t>
  </si>
  <si>
    <t>2666_0.0997606304734194</t>
  </si>
  <si>
    <t>276_0.0450706598517122</t>
  </si>
  <si>
    <t>1345_1377_0.0906</t>
  </si>
  <si>
    <t>1329_1609_0.9401</t>
  </si>
  <si>
    <t>1121_0.629306153549878</t>
  </si>
  <si>
    <t>2000_0.0146323035733045</t>
  </si>
  <si>
    <t>1911_2119_3.2522</t>
  </si>
  <si>
    <t>3147_2381_3.2522</t>
  </si>
  <si>
    <t>2752_2919_2498_2786_6.5043</t>
  </si>
  <si>
    <t>2043_2962_2128_2937_6.5043</t>
  </si>
  <si>
    <t>1775_2225_1902_1984_3.2937</t>
  </si>
  <si>
    <t>3343_1810_1932_1979_3105_1775_1.7292</t>
  </si>
  <si>
    <t>3366_1915_1964_1978_1980_1987_1.7252</t>
  </si>
  <si>
    <t>3212_1805_1857_1913_1919_1927_1985_2024_2747_1.7433</t>
  </si>
  <si>
    <t>1884_1.62608206810383</t>
  </si>
  <si>
    <t>2065_1.62608206810383</t>
  </si>
  <si>
    <t>2071_1.62608206810383</t>
  </si>
  <si>
    <t>2326_1.62608206810383</t>
  </si>
  <si>
    <t>2451_1.62608206810383</t>
  </si>
  <si>
    <t>2863_1.62608206810383</t>
  </si>
  <si>
    <t>2917_1.62608206810383</t>
  </si>
  <si>
    <t>3031_1.62608206810383</t>
  </si>
  <si>
    <t>3143_1.62608206810383</t>
  </si>
  <si>
    <t>3146_1.62608206810383</t>
  </si>
  <si>
    <t>1462_0.0115763079864437</t>
  </si>
  <si>
    <t>&gt;N.sumatrana_725_768_771_0.28516101_3FTX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</si>
</sst>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1"/>
      <color theme="1"/>
      <name val="Calibri (Cuerpo)_x0000_"/>
    </font>
    <font>
      <b/>
      <sz val="11"/>
      <color theme="1"/>
      <name val="Calibri (Cuerpo)_x0000_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23">
    <xf numFmtId="0" fontId="0" fillId="0" borderId="0" xfId="0"/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9" fillId="33" borderId="0" xfId="0" applyFont="1" applyFill="1" applyAlignment="1">
      <alignment vertical="center"/>
    </xf>
    <xf numFmtId="0" fontId="0" fillId="33" borderId="0" xfId="0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0" fillId="0" borderId="0" xfId="0" applyFont="1"/>
    <xf numFmtId="0" fontId="16" fillId="0" borderId="0" xfId="0" applyFont="1"/>
    <xf numFmtId="0" fontId="22" fillId="0" borderId="0" xfId="0" applyFont="1"/>
    <xf numFmtId="0" fontId="23" fillId="0" borderId="10" xfId="0" applyFont="1" applyBorder="1" applyAlignment="1">
      <alignment horizontal="center"/>
    </xf>
    <xf numFmtId="165" fontId="0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/>
    </xf>
    <xf numFmtId="165" fontId="0" fillId="0" borderId="0" xfId="0" applyNumberFormat="1"/>
    <xf numFmtId="0" fontId="7" fillId="3" borderId="0" xfId="7"/>
    <xf numFmtId="165" fontId="0" fillId="0" borderId="0" xfId="0" applyNumberFormat="1" applyAlignment="1">
      <alignment horizontal="center" vertical="center"/>
    </xf>
    <xf numFmtId="0" fontId="8" fillId="4" borderId="0" xfId="8"/>
    <xf numFmtId="165" fontId="7" fillId="3" borderId="0" xfId="7" applyNumberFormat="1" applyAlignment="1">
      <alignment horizontal="center" vertical="center"/>
    </xf>
    <xf numFmtId="165" fontId="7" fillId="3" borderId="0" xfId="7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3AD68BE6-9529-4E5A-9B05-EC649885CC9E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06"/>
  <sheetViews>
    <sheetView topLeftCell="A137" zoomScaleNormal="100" workbookViewId="0">
      <selection activeCell="D154" sqref="D154"/>
    </sheetView>
  </sheetViews>
  <sheetFormatPr defaultColWidth="11.42578125" defaultRowHeight="15"/>
  <cols>
    <col min="1" max="1" width="14.140625" style="2" customWidth="1"/>
    <col min="2" max="2" width="18.28515625" style="4" customWidth="1"/>
    <col min="3" max="3" width="16.140625" style="4" customWidth="1"/>
    <col min="4" max="4" width="121.42578125" customWidth="1"/>
    <col min="5" max="5" width="111" style="11" customWidth="1"/>
    <col min="6" max="6" width="15.85546875" style="2" customWidth="1"/>
    <col min="7" max="7" width="15.140625" style="2" customWidth="1"/>
  </cols>
  <sheetData>
    <row r="1" spans="1:7" ht="21">
      <c r="A1" s="7" t="s">
        <v>268</v>
      </c>
      <c r="B1" s="8"/>
    </row>
    <row r="2" spans="1:7" s="1" customFormat="1" ht="18.75">
      <c r="A2" s="6" t="s">
        <v>0</v>
      </c>
      <c r="B2" s="6" t="s">
        <v>1</v>
      </c>
      <c r="C2" s="6" t="s">
        <v>267</v>
      </c>
      <c r="D2" s="6" t="s">
        <v>2</v>
      </c>
      <c r="E2" s="10" t="s">
        <v>3</v>
      </c>
      <c r="F2" s="6" t="s">
        <v>4</v>
      </c>
      <c r="G2" s="6" t="s">
        <v>5</v>
      </c>
    </row>
    <row r="3" spans="1:7">
      <c r="A3" s="2">
        <v>176</v>
      </c>
      <c r="B3" s="4">
        <v>15932811.5</v>
      </c>
      <c r="C3" s="4">
        <f t="shared" ref="C3:C66" si="0">(B3*100)/$B$206</f>
        <v>7.8510698651294429E-4</v>
      </c>
      <c r="D3" t="s">
        <v>6</v>
      </c>
      <c r="E3" s="11" t="s">
        <v>7</v>
      </c>
      <c r="F3" s="3">
        <v>4.0755187830000003E-11</v>
      </c>
      <c r="G3" s="3">
        <v>4.0755187830000003E-11</v>
      </c>
    </row>
    <row r="4" spans="1:7">
      <c r="A4" s="2">
        <v>180</v>
      </c>
      <c r="B4" s="4">
        <v>39945231.909999996</v>
      </c>
      <c r="C4" s="4">
        <f t="shared" si="0"/>
        <v>1.9683456777493916E-3</v>
      </c>
      <c r="D4" t="s">
        <v>6</v>
      </c>
      <c r="E4" s="11" t="s">
        <v>8</v>
      </c>
      <c r="F4" s="3">
        <v>4.30496863E-14</v>
      </c>
      <c r="G4" s="3">
        <v>4.30496863E-14</v>
      </c>
    </row>
    <row r="5" spans="1:7">
      <c r="A5" s="2">
        <v>183</v>
      </c>
      <c r="B5" s="4">
        <v>30268325.559999999</v>
      </c>
      <c r="C5" s="4">
        <f t="shared" si="0"/>
        <v>1.4915053672231249E-3</v>
      </c>
      <c r="D5" t="s">
        <v>6</v>
      </c>
      <c r="E5" s="11" t="s">
        <v>9</v>
      </c>
      <c r="F5" s="3">
        <v>6.9410992709999997E-12</v>
      </c>
      <c r="G5" s="3">
        <v>6.9410992709999997E-12</v>
      </c>
    </row>
    <row r="6" spans="1:7">
      <c r="A6" s="2">
        <v>185</v>
      </c>
      <c r="B6" s="4">
        <v>2276464.696</v>
      </c>
      <c r="C6" s="4">
        <f t="shared" si="0"/>
        <v>1.1217532683291117E-4</v>
      </c>
      <c r="D6" t="s">
        <v>10</v>
      </c>
      <c r="E6" s="12" t="s">
        <v>279</v>
      </c>
      <c r="F6" s="3">
        <v>2.4355052030000001E-20</v>
      </c>
      <c r="G6" s="3">
        <v>2.4355052030000001E-20</v>
      </c>
    </row>
    <row r="7" spans="1:7">
      <c r="A7" s="2">
        <v>203</v>
      </c>
      <c r="B7" s="4">
        <v>914655378.10000002</v>
      </c>
      <c r="C7" s="4">
        <f t="shared" si="0"/>
        <v>4.5070659851712214E-2</v>
      </c>
      <c r="D7" t="s">
        <v>6</v>
      </c>
      <c r="E7" s="11" t="s">
        <v>11</v>
      </c>
      <c r="F7" s="3">
        <v>1.5609720550000001E-20</v>
      </c>
      <c r="G7" s="3">
        <v>1.5609720550000001E-20</v>
      </c>
    </row>
    <row r="8" spans="1:7">
      <c r="A8" s="2">
        <v>226</v>
      </c>
      <c r="B8" s="4">
        <v>914655378.10000002</v>
      </c>
      <c r="C8" s="4">
        <f t="shared" si="0"/>
        <v>4.5070659851712214E-2</v>
      </c>
      <c r="D8" t="s">
        <v>12</v>
      </c>
      <c r="E8" s="11" t="s">
        <v>13</v>
      </c>
      <c r="F8" s="3">
        <v>4.078415788E-11</v>
      </c>
      <c r="G8" s="3">
        <v>4.078415788E-11</v>
      </c>
    </row>
    <row r="9" spans="1:7">
      <c r="A9" s="2">
        <v>227</v>
      </c>
      <c r="B9" s="4">
        <v>658942068.70000005</v>
      </c>
      <c r="C9" s="4">
        <f t="shared" si="0"/>
        <v>3.2470102457664962E-2</v>
      </c>
      <c r="D9" t="s">
        <v>12</v>
      </c>
      <c r="E9" s="11" t="s">
        <v>14</v>
      </c>
      <c r="F9" s="3">
        <v>1.3740154299999999E-11</v>
      </c>
      <c r="G9" s="3">
        <v>1.3740154299999999E-11</v>
      </c>
    </row>
    <row r="10" spans="1:7">
      <c r="A10" s="2">
        <v>239</v>
      </c>
      <c r="B10" s="4">
        <v>2654070.4139999999</v>
      </c>
      <c r="C10" s="4">
        <f t="shared" si="0"/>
        <v>1.3078226807168981E-4</v>
      </c>
      <c r="D10" t="s">
        <v>6</v>
      </c>
      <c r="E10" s="11" t="s">
        <v>15</v>
      </c>
      <c r="F10" s="3">
        <v>7.295488431E-8</v>
      </c>
      <c r="G10" s="3">
        <v>7.2954886970000006E-8</v>
      </c>
    </row>
    <row r="11" spans="1:7">
      <c r="A11" s="2">
        <v>244</v>
      </c>
      <c r="B11" s="5">
        <v>10824852170</v>
      </c>
      <c r="C11" s="4">
        <f t="shared" si="0"/>
        <v>0.53340661606627338</v>
      </c>
      <c r="D11" t="s">
        <v>16</v>
      </c>
      <c r="E11" s="11" t="s">
        <v>17</v>
      </c>
      <c r="F11" s="3">
        <v>2.3687280920000001E-6</v>
      </c>
      <c r="G11" s="3">
        <v>2.3687308920000001E-6</v>
      </c>
    </row>
    <row r="12" spans="1:7">
      <c r="A12" s="2">
        <v>254</v>
      </c>
      <c r="B12" s="4">
        <v>658942068.70000005</v>
      </c>
      <c r="C12" s="4">
        <f t="shared" si="0"/>
        <v>3.2470102457664962E-2</v>
      </c>
      <c r="D12" t="s">
        <v>6</v>
      </c>
      <c r="E12" s="11" t="s">
        <v>18</v>
      </c>
      <c r="F12" s="3">
        <v>1.313850888E-21</v>
      </c>
      <c r="G12" s="3">
        <v>1.313850888E-21</v>
      </c>
    </row>
    <row r="13" spans="1:7">
      <c r="A13" s="2">
        <v>276</v>
      </c>
      <c r="B13" s="4">
        <v>914655378.10000002</v>
      </c>
      <c r="C13" s="4">
        <f t="shared" si="0"/>
        <v>4.5070659851712214E-2</v>
      </c>
      <c r="D13" t="s">
        <v>19</v>
      </c>
      <c r="E13" s="11" t="s">
        <v>20</v>
      </c>
      <c r="F13" s="3">
        <v>1.7185054689999999E-8</v>
      </c>
      <c r="G13" s="3">
        <v>1.718505483E-8</v>
      </c>
    </row>
    <row r="14" spans="1:7">
      <c r="A14" s="2">
        <v>289</v>
      </c>
      <c r="B14" s="5">
        <v>10824852170</v>
      </c>
      <c r="C14" s="4">
        <f t="shared" si="0"/>
        <v>0.53340661606627338</v>
      </c>
      <c r="D14" t="s">
        <v>6</v>
      </c>
      <c r="E14" s="11" t="s">
        <v>21</v>
      </c>
      <c r="F14" s="3">
        <v>7.0574843690000002E-13</v>
      </c>
      <c r="G14" s="3">
        <v>7.0574843690000002E-13</v>
      </c>
    </row>
    <row r="15" spans="1:7">
      <c r="A15" s="2">
        <v>299</v>
      </c>
      <c r="B15" s="4">
        <v>3803326464</v>
      </c>
      <c r="C15" s="4">
        <f t="shared" si="0"/>
        <v>0.18741313665048834</v>
      </c>
      <c r="D15" t="s">
        <v>6</v>
      </c>
      <c r="E15" s="11" t="s">
        <v>22</v>
      </c>
      <c r="F15" s="3">
        <v>8.7091951350000002E-10</v>
      </c>
      <c r="G15" s="3">
        <v>8.7091951389999996E-10</v>
      </c>
    </row>
    <row r="16" spans="1:7">
      <c r="A16" s="2">
        <v>322</v>
      </c>
      <c r="B16" s="5">
        <v>10824852170</v>
      </c>
      <c r="C16" s="4">
        <f t="shared" si="0"/>
        <v>0.53340661606627338</v>
      </c>
      <c r="D16" t="s">
        <v>10</v>
      </c>
      <c r="E16" s="12" t="s">
        <v>280</v>
      </c>
      <c r="F16" s="3">
        <v>5.9385739570000003E-28</v>
      </c>
      <c r="G16" s="3">
        <v>5.9385739570000003E-28</v>
      </c>
    </row>
    <row r="17" spans="1:7">
      <c r="A17" s="2">
        <v>346</v>
      </c>
      <c r="B17" s="4">
        <v>3803326464</v>
      </c>
      <c r="C17" s="4">
        <f t="shared" si="0"/>
        <v>0.18741313665048834</v>
      </c>
      <c r="D17" t="s">
        <v>24</v>
      </c>
      <c r="E17" s="11" t="s">
        <v>25</v>
      </c>
      <c r="F17" s="3">
        <v>1.45006715E-22</v>
      </c>
      <c r="G17" s="3">
        <v>1.45006715E-22</v>
      </c>
    </row>
    <row r="18" spans="1:7">
      <c r="A18" s="2">
        <v>354</v>
      </c>
      <c r="B18" s="4">
        <v>285932637.60000002</v>
      </c>
      <c r="C18" s="4">
        <f t="shared" si="0"/>
        <v>1.4089648361924938E-2</v>
      </c>
      <c r="D18" t="s">
        <v>26</v>
      </c>
      <c r="E18" s="11" t="s">
        <v>27</v>
      </c>
      <c r="F18" s="3">
        <v>2.1049522410000001E-13</v>
      </c>
      <c r="G18" s="3">
        <v>2.1049522410000001E-13</v>
      </c>
    </row>
    <row r="19" spans="1:7">
      <c r="A19" s="2">
        <v>360</v>
      </c>
      <c r="B19" s="4">
        <v>285932637.60000002</v>
      </c>
      <c r="C19" s="4">
        <f t="shared" si="0"/>
        <v>1.4089648361924938E-2</v>
      </c>
      <c r="D19" t="s">
        <v>24</v>
      </c>
      <c r="E19" s="11" t="s">
        <v>28</v>
      </c>
      <c r="F19" s="3">
        <v>4.7969351789999998E-18</v>
      </c>
      <c r="G19" s="3">
        <v>4.7969351789999998E-18</v>
      </c>
    </row>
    <row r="20" spans="1:7">
      <c r="A20" s="2">
        <v>363</v>
      </c>
      <c r="B20" s="4">
        <v>3803326464</v>
      </c>
      <c r="C20" s="4">
        <f t="shared" si="0"/>
        <v>0.18741313665048834</v>
      </c>
      <c r="D20" t="s">
        <v>29</v>
      </c>
      <c r="E20" s="11" t="s">
        <v>30</v>
      </c>
      <c r="F20" s="3">
        <v>5.1640317649999997E-8</v>
      </c>
      <c r="G20" s="3">
        <v>5.1640318980000001E-8</v>
      </c>
    </row>
    <row r="21" spans="1:7">
      <c r="A21" s="2">
        <v>370</v>
      </c>
      <c r="B21" s="4">
        <v>3803326464</v>
      </c>
      <c r="C21" s="4">
        <f t="shared" si="0"/>
        <v>0.18741313665048834</v>
      </c>
      <c r="D21" t="s">
        <v>26</v>
      </c>
      <c r="E21" s="11" t="s">
        <v>31</v>
      </c>
      <c r="F21" s="3">
        <v>1.6492533940000001E-10</v>
      </c>
      <c r="G21" s="3">
        <v>1.6492533940000001E-10</v>
      </c>
    </row>
    <row r="22" spans="1:7">
      <c r="A22" s="2">
        <v>389</v>
      </c>
      <c r="B22" s="5">
        <v>10824852170</v>
      </c>
      <c r="C22" s="4">
        <f t="shared" si="0"/>
        <v>0.53340661606627338</v>
      </c>
      <c r="D22" t="s">
        <v>24</v>
      </c>
      <c r="E22" s="11" t="s">
        <v>33</v>
      </c>
      <c r="F22" s="3">
        <v>1.8203613039999999E-12</v>
      </c>
      <c r="G22" s="3">
        <v>1.8203613039999999E-12</v>
      </c>
    </row>
    <row r="23" spans="1:7">
      <c r="A23" s="2">
        <v>391</v>
      </c>
      <c r="B23" s="5">
        <v>10824852170</v>
      </c>
      <c r="C23" s="4">
        <f t="shared" si="0"/>
        <v>0.53340661606627338</v>
      </c>
      <c r="D23" t="s">
        <v>34</v>
      </c>
      <c r="E23" s="11" t="s">
        <v>35</v>
      </c>
      <c r="F23" s="3">
        <v>7.1203679469999996E-9</v>
      </c>
      <c r="G23" s="3">
        <v>7.120367972E-9</v>
      </c>
    </row>
    <row r="24" spans="1:7">
      <c r="A24" s="2">
        <v>394</v>
      </c>
      <c r="B24" s="4">
        <v>51240933.189999998</v>
      </c>
      <c r="C24" s="4">
        <f t="shared" si="0"/>
        <v>2.5249539067798555E-3</v>
      </c>
      <c r="D24" t="s">
        <v>24</v>
      </c>
      <c r="E24" s="11" t="s">
        <v>36</v>
      </c>
      <c r="F24" s="3">
        <v>2.1323792390000001E-8</v>
      </c>
      <c r="G24" s="3">
        <v>2.1323792619999999E-8</v>
      </c>
    </row>
    <row r="25" spans="1:7">
      <c r="A25" s="2">
        <v>395</v>
      </c>
      <c r="B25" s="4">
        <v>14360301.34</v>
      </c>
      <c r="C25" s="4">
        <f t="shared" si="0"/>
        <v>7.076198014685102E-4</v>
      </c>
      <c r="D25" t="s">
        <v>34</v>
      </c>
      <c r="E25" s="11" t="s">
        <v>37</v>
      </c>
      <c r="F25" s="3">
        <v>4.4543306140000003E-8</v>
      </c>
      <c r="G25" s="3">
        <v>4.4543307130000002E-8</v>
      </c>
    </row>
    <row r="26" spans="1:7">
      <c r="A26" s="2">
        <v>398</v>
      </c>
      <c r="B26" s="5">
        <v>10824852170</v>
      </c>
      <c r="C26" s="4">
        <f t="shared" si="0"/>
        <v>0.53340661606627338</v>
      </c>
      <c r="D26" t="s">
        <v>26</v>
      </c>
      <c r="E26" s="11" t="s">
        <v>38</v>
      </c>
      <c r="F26" s="3">
        <v>4.4348190230000002E-11</v>
      </c>
      <c r="G26" s="3">
        <v>4.4348190230000002E-11</v>
      </c>
    </row>
    <row r="27" spans="1:7">
      <c r="A27" s="2">
        <v>410</v>
      </c>
      <c r="B27" s="4">
        <v>3803326464</v>
      </c>
      <c r="C27" s="4">
        <f t="shared" si="0"/>
        <v>0.18741313665048834</v>
      </c>
      <c r="D27" t="s">
        <v>39</v>
      </c>
      <c r="E27" s="11" t="s">
        <v>40</v>
      </c>
      <c r="F27" s="3">
        <v>3.9894663250000001E-17</v>
      </c>
      <c r="G27" s="3">
        <v>3.9894663250000001E-17</v>
      </c>
    </row>
    <row r="28" spans="1:7">
      <c r="A28" s="2">
        <v>414</v>
      </c>
      <c r="B28" s="4">
        <v>3803326464</v>
      </c>
      <c r="C28" s="4">
        <f t="shared" si="0"/>
        <v>0.18741313665048834</v>
      </c>
      <c r="D28" t="s">
        <v>34</v>
      </c>
      <c r="E28" s="11" t="s">
        <v>41</v>
      </c>
      <c r="F28" s="3">
        <v>5.9874361660000004E-19</v>
      </c>
      <c r="G28" s="3">
        <v>5.9874361660000004E-19</v>
      </c>
    </row>
    <row r="29" spans="1:7">
      <c r="A29" s="2">
        <v>448</v>
      </c>
      <c r="B29" s="4">
        <v>180101847.19999999</v>
      </c>
      <c r="C29" s="4">
        <f t="shared" si="0"/>
        <v>8.8747185969410836E-3</v>
      </c>
      <c r="D29" t="s">
        <v>42</v>
      </c>
      <c r="E29" s="11" t="s">
        <v>43</v>
      </c>
      <c r="F29" s="3">
        <v>9.2639295880000006E-13</v>
      </c>
      <c r="G29" s="3">
        <v>9.2639295880000006E-13</v>
      </c>
    </row>
    <row r="30" spans="1:7">
      <c r="A30" s="2">
        <v>482</v>
      </c>
      <c r="B30" s="4">
        <v>259276129.5</v>
      </c>
      <c r="C30" s="4">
        <f t="shared" si="0"/>
        <v>1.2776119312431763E-2</v>
      </c>
      <c r="D30" t="s">
        <v>42</v>
      </c>
      <c r="E30" s="11" t="s">
        <v>44</v>
      </c>
      <c r="F30" s="3">
        <v>1.726444803E-15</v>
      </c>
      <c r="G30" s="3">
        <v>1.726444803E-15</v>
      </c>
    </row>
    <row r="31" spans="1:7">
      <c r="A31" s="2">
        <v>484</v>
      </c>
      <c r="B31" s="4">
        <v>4717948691</v>
      </c>
      <c r="C31" s="4">
        <f t="shared" si="0"/>
        <v>0.2324821629449203</v>
      </c>
      <c r="D31" t="s">
        <v>45</v>
      </c>
      <c r="E31" s="11" t="s">
        <v>46</v>
      </c>
      <c r="F31" s="3">
        <v>3.3567424449999997E-23</v>
      </c>
      <c r="G31" s="3">
        <v>3.3567424449999997E-23</v>
      </c>
    </row>
    <row r="32" spans="1:7">
      <c r="A32" s="2">
        <v>502</v>
      </c>
      <c r="B32" s="4">
        <v>4717948691</v>
      </c>
      <c r="C32" s="4">
        <f t="shared" si="0"/>
        <v>0.2324821629449203</v>
      </c>
      <c r="D32" t="s">
        <v>47</v>
      </c>
      <c r="E32" s="12" t="s">
        <v>281</v>
      </c>
      <c r="F32" s="3">
        <v>1.52629286E-27</v>
      </c>
      <c r="G32" s="3">
        <v>1.52629286E-27</v>
      </c>
    </row>
    <row r="33" spans="1:7">
      <c r="A33" s="2">
        <v>503</v>
      </c>
      <c r="B33" s="4">
        <v>542238961.60000002</v>
      </c>
      <c r="C33" s="4">
        <f t="shared" si="0"/>
        <v>2.6719427209170466E-2</v>
      </c>
      <c r="D33" t="s">
        <v>24</v>
      </c>
      <c r="E33" s="11" t="s">
        <v>48</v>
      </c>
      <c r="F33" s="3">
        <v>7.9491402040000002E-12</v>
      </c>
      <c r="G33" s="3">
        <v>7.9491402040000002E-12</v>
      </c>
    </row>
    <row r="34" spans="1:7">
      <c r="A34" s="2">
        <v>512</v>
      </c>
      <c r="B34" s="4">
        <v>127045247.8</v>
      </c>
      <c r="C34" s="4">
        <f t="shared" si="0"/>
        <v>6.2602957206296115E-3</v>
      </c>
      <c r="D34" t="s">
        <v>42</v>
      </c>
      <c r="E34" s="11" t="s">
        <v>49</v>
      </c>
      <c r="F34" s="3">
        <v>1.6870935E-5</v>
      </c>
      <c r="G34" s="3">
        <v>1.6871076989999999E-5</v>
      </c>
    </row>
    <row r="35" spans="1:7">
      <c r="A35" s="2">
        <v>514</v>
      </c>
      <c r="B35" s="4">
        <v>4717948691</v>
      </c>
      <c r="C35" s="4">
        <f t="shared" si="0"/>
        <v>0.2324821629449203</v>
      </c>
      <c r="D35" t="s">
        <v>50</v>
      </c>
      <c r="E35" s="11" t="s">
        <v>51</v>
      </c>
      <c r="F35" s="3">
        <v>6.6113778380000002E-7</v>
      </c>
      <c r="G35" s="3">
        <v>6.6113800190000004E-7</v>
      </c>
    </row>
    <row r="36" spans="1:7">
      <c r="A36" s="2">
        <v>557</v>
      </c>
      <c r="B36" s="4">
        <v>131619922.7</v>
      </c>
      <c r="C36" s="4">
        <f t="shared" si="0"/>
        <v>6.485717908359342E-3</v>
      </c>
      <c r="D36" t="s">
        <v>53</v>
      </c>
      <c r="E36" s="11" t="s">
        <v>54</v>
      </c>
      <c r="F36" s="3">
        <v>6.5148012140000001E-10</v>
      </c>
      <c r="G36" s="3">
        <v>6.5148012159999998E-10</v>
      </c>
    </row>
    <row r="37" spans="1:7">
      <c r="A37" s="2">
        <v>558</v>
      </c>
      <c r="B37" s="4">
        <v>127045247.8</v>
      </c>
      <c r="C37" s="4">
        <f t="shared" si="0"/>
        <v>6.2602957206296115E-3</v>
      </c>
      <c r="D37" t="s">
        <v>45</v>
      </c>
      <c r="E37" s="11" t="s">
        <v>55</v>
      </c>
      <c r="F37" s="3">
        <v>1.7348247690000001E-8</v>
      </c>
      <c r="G37" s="3">
        <v>1.734824784E-8</v>
      </c>
    </row>
    <row r="38" spans="1:7">
      <c r="A38" s="2">
        <v>559</v>
      </c>
      <c r="B38" s="4">
        <v>131619922.7</v>
      </c>
      <c r="C38" s="4">
        <f t="shared" si="0"/>
        <v>6.485717908359342E-3</v>
      </c>
      <c r="D38" t="s">
        <v>42</v>
      </c>
      <c r="E38" s="11" t="s">
        <v>56</v>
      </c>
      <c r="F38" s="3">
        <v>8.2028352100000004E-19</v>
      </c>
      <c r="G38" s="3">
        <v>8.2028352100000004E-19</v>
      </c>
    </row>
    <row r="39" spans="1:7">
      <c r="A39" s="2">
        <v>567</v>
      </c>
      <c r="B39" s="4">
        <v>131619922.7</v>
      </c>
      <c r="C39" s="4">
        <f t="shared" si="0"/>
        <v>6.485717908359342E-3</v>
      </c>
      <c r="D39" t="s">
        <v>24</v>
      </c>
      <c r="E39" s="12" t="s">
        <v>282</v>
      </c>
      <c r="F39" s="3">
        <v>3.8014496250000002E-9</v>
      </c>
      <c r="G39" s="3">
        <v>3.8014496310000003E-9</v>
      </c>
    </row>
    <row r="40" spans="1:7">
      <c r="A40" s="2">
        <v>572</v>
      </c>
      <c r="B40" s="4">
        <v>2085757344</v>
      </c>
      <c r="C40" s="4">
        <f t="shared" si="0"/>
        <v>0.1027780102052348</v>
      </c>
      <c r="D40" t="s">
        <v>53</v>
      </c>
      <c r="E40" s="12" t="s">
        <v>283</v>
      </c>
      <c r="F40" s="3">
        <v>6.8706355210000002E-29</v>
      </c>
      <c r="G40" s="3">
        <v>6.8706355210000002E-29</v>
      </c>
    </row>
    <row r="41" spans="1:7">
      <c r="A41" s="2">
        <v>575</v>
      </c>
      <c r="B41" s="4">
        <v>2085757344</v>
      </c>
      <c r="C41" s="4">
        <f t="shared" si="0"/>
        <v>0.1027780102052348</v>
      </c>
      <c r="D41" t="s">
        <v>42</v>
      </c>
      <c r="E41" s="11" t="s">
        <v>57</v>
      </c>
      <c r="F41" s="3">
        <v>6.4811758749999999E-13</v>
      </c>
      <c r="G41" s="3">
        <v>6.4811758749999999E-13</v>
      </c>
    </row>
    <row r="42" spans="1:7">
      <c r="A42" s="2">
        <v>646</v>
      </c>
      <c r="B42" s="4">
        <v>1325545240</v>
      </c>
      <c r="C42" s="4">
        <f t="shared" si="0"/>
        <v>6.5317714256707141E-2</v>
      </c>
      <c r="D42" t="s">
        <v>6</v>
      </c>
      <c r="E42" s="12" t="s">
        <v>280</v>
      </c>
      <c r="F42" s="3">
        <v>1.059632983E-24</v>
      </c>
      <c r="G42" s="3">
        <v>1.059632983E-24</v>
      </c>
    </row>
    <row r="43" spans="1:7">
      <c r="A43" s="2">
        <v>689</v>
      </c>
      <c r="B43" s="4">
        <v>423807617.19999999</v>
      </c>
      <c r="C43" s="4">
        <f t="shared" si="0"/>
        <v>2.0883591147809879E-2</v>
      </c>
      <c r="D43" t="s">
        <v>59</v>
      </c>
      <c r="E43" s="12" t="s">
        <v>284</v>
      </c>
      <c r="F43" s="3">
        <v>1.5362242489999999E-14</v>
      </c>
      <c r="G43" s="3">
        <v>1.5362242489999999E-14</v>
      </c>
    </row>
    <row r="44" spans="1:7">
      <c r="A44" s="2">
        <v>693</v>
      </c>
      <c r="B44" s="4">
        <v>1325545240</v>
      </c>
      <c r="C44" s="4">
        <f t="shared" si="0"/>
        <v>6.5317714256707141E-2</v>
      </c>
      <c r="D44" t="s">
        <v>12</v>
      </c>
      <c r="E44" s="11" t="s">
        <v>60</v>
      </c>
      <c r="F44" s="3">
        <v>1.098310363E-17</v>
      </c>
      <c r="G44" s="3">
        <v>1.098310363E-17</v>
      </c>
    </row>
    <row r="45" spans="1:7">
      <c r="A45" s="2">
        <v>716</v>
      </c>
      <c r="B45" s="4">
        <v>4996332830</v>
      </c>
      <c r="C45" s="4">
        <f t="shared" si="0"/>
        <v>0.24619985065266045</v>
      </c>
      <c r="D45" t="s">
        <v>61</v>
      </c>
      <c r="E45" s="11" t="s">
        <v>62</v>
      </c>
      <c r="F45" s="3">
        <v>3.559221629E-10</v>
      </c>
      <c r="G45" s="3">
        <v>3.559221629E-10</v>
      </c>
    </row>
    <row r="46" spans="1:7">
      <c r="A46" s="2">
        <v>724</v>
      </c>
      <c r="B46" s="4">
        <v>632829779.10000002</v>
      </c>
      <c r="C46" s="4">
        <f t="shared" si="0"/>
        <v>3.1183390379334697E-2</v>
      </c>
      <c r="D46" t="s">
        <v>63</v>
      </c>
      <c r="E46" s="11" t="s">
        <v>64</v>
      </c>
      <c r="F46" s="3">
        <v>1.846709253E-11</v>
      </c>
      <c r="G46" s="3">
        <v>1.846709253E-11</v>
      </c>
    </row>
    <row r="47" spans="1:7">
      <c r="A47" s="2">
        <v>725</v>
      </c>
      <c r="B47" s="4">
        <v>4996332830</v>
      </c>
      <c r="C47" s="4">
        <f t="shared" si="0"/>
        <v>0.24619985065266045</v>
      </c>
      <c r="D47" t="s">
        <v>65</v>
      </c>
      <c r="E47" s="11" t="s">
        <v>66</v>
      </c>
      <c r="F47" s="3">
        <v>1.1310641530000001E-8</v>
      </c>
      <c r="G47" s="3">
        <v>1.131064159E-8</v>
      </c>
    </row>
    <row r="48" spans="1:7">
      <c r="A48" s="2">
        <v>744</v>
      </c>
      <c r="B48" s="4">
        <v>632829779.10000002</v>
      </c>
      <c r="C48" s="4">
        <f t="shared" si="0"/>
        <v>3.1183390379334697E-2</v>
      </c>
      <c r="D48" t="s">
        <v>68</v>
      </c>
      <c r="E48" s="11" t="s">
        <v>69</v>
      </c>
      <c r="F48" s="3">
        <v>1.5350075710000001E-13</v>
      </c>
      <c r="G48" s="3">
        <v>1.5350075710000001E-13</v>
      </c>
    </row>
    <row r="49" spans="1:7">
      <c r="A49" s="2">
        <v>745</v>
      </c>
      <c r="B49" s="4">
        <v>632829779.10000002</v>
      </c>
      <c r="C49" s="4">
        <f t="shared" si="0"/>
        <v>3.1183390379334697E-2</v>
      </c>
      <c r="D49" t="s">
        <v>70</v>
      </c>
      <c r="E49" s="12" t="s">
        <v>285</v>
      </c>
      <c r="F49" s="3">
        <v>2.3441219539999999E-8</v>
      </c>
      <c r="G49" s="3">
        <v>2.3441219820000002E-8</v>
      </c>
    </row>
    <row r="50" spans="1:7">
      <c r="A50" s="2">
        <v>747</v>
      </c>
      <c r="B50" s="4">
        <v>4996332830</v>
      </c>
      <c r="C50" s="4">
        <f t="shared" si="0"/>
        <v>0.24619985065266045</v>
      </c>
      <c r="D50" t="s">
        <v>71</v>
      </c>
      <c r="E50" s="11" t="s">
        <v>72</v>
      </c>
      <c r="F50" s="3">
        <v>1.6795897680000001E-10</v>
      </c>
      <c r="G50" s="3">
        <v>1.6795897680000001E-10</v>
      </c>
    </row>
    <row r="51" spans="1:7">
      <c r="A51" s="2">
        <v>750</v>
      </c>
      <c r="B51" s="4">
        <v>632829779.10000002</v>
      </c>
      <c r="C51" s="4">
        <f t="shared" si="0"/>
        <v>3.1183390379334697E-2</v>
      </c>
      <c r="D51" t="s">
        <v>73</v>
      </c>
      <c r="E51" s="11" t="s">
        <v>74</v>
      </c>
      <c r="F51" s="3">
        <v>1.122105539E-8</v>
      </c>
      <c r="G51" s="3">
        <v>1.122105545E-8</v>
      </c>
    </row>
    <row r="52" spans="1:7">
      <c r="A52" s="2">
        <v>757</v>
      </c>
      <c r="B52" s="4">
        <v>566414993.79999995</v>
      </c>
      <c r="C52" s="4">
        <f t="shared" si="0"/>
        <v>2.7910728053116424E-2</v>
      </c>
      <c r="D52" t="s">
        <v>75</v>
      </c>
      <c r="E52" s="11" t="s">
        <v>76</v>
      </c>
      <c r="F52" s="3">
        <v>6.5095427800000004E-17</v>
      </c>
      <c r="G52" s="3">
        <v>6.5095427800000004E-17</v>
      </c>
    </row>
    <row r="53" spans="1:7">
      <c r="A53" s="2">
        <v>765</v>
      </c>
      <c r="B53" s="4">
        <v>566414993.79999995</v>
      </c>
      <c r="C53" s="4">
        <f t="shared" si="0"/>
        <v>2.7910728053116424E-2</v>
      </c>
      <c r="D53" t="s">
        <v>77</v>
      </c>
      <c r="E53" s="12" t="s">
        <v>286</v>
      </c>
      <c r="F53" s="3">
        <v>3.305734763E-10</v>
      </c>
      <c r="G53" s="3">
        <v>3.305734763E-10</v>
      </c>
    </row>
    <row r="54" spans="1:7">
      <c r="A54" s="2">
        <v>768</v>
      </c>
      <c r="B54" s="4">
        <v>157840660.30000001</v>
      </c>
      <c r="C54" s="4">
        <f t="shared" si="0"/>
        <v>7.7777738823651011E-3</v>
      </c>
      <c r="D54" t="s">
        <v>78</v>
      </c>
      <c r="E54" s="11" t="s">
        <v>79</v>
      </c>
      <c r="F54" s="3">
        <v>6.0032556680000003E-6</v>
      </c>
      <c r="G54" s="3">
        <v>6.0032736860000002E-6</v>
      </c>
    </row>
    <row r="55" spans="1:7">
      <c r="A55" s="2">
        <v>769</v>
      </c>
      <c r="B55" s="4">
        <v>632829779.10000002</v>
      </c>
      <c r="C55" s="4">
        <f t="shared" si="0"/>
        <v>3.1183390379334697E-2</v>
      </c>
      <c r="D55" t="s">
        <v>80</v>
      </c>
      <c r="E55" s="11" t="s">
        <v>81</v>
      </c>
      <c r="F55" s="3">
        <v>1.7226576990000001E-9</v>
      </c>
      <c r="G55" s="3">
        <v>1.7226577E-9</v>
      </c>
    </row>
    <row r="56" spans="1:7">
      <c r="A56" s="2">
        <v>771</v>
      </c>
      <c r="B56" s="4">
        <v>632829779.10000002</v>
      </c>
      <c r="C56" s="4">
        <f t="shared" si="0"/>
        <v>3.1183390379334697E-2</v>
      </c>
      <c r="D56" t="s">
        <v>65</v>
      </c>
      <c r="E56" s="11" t="s">
        <v>82</v>
      </c>
      <c r="F56" s="3">
        <v>1.683319492E-10</v>
      </c>
      <c r="G56" s="3">
        <v>1.683319492E-10</v>
      </c>
    </row>
    <row r="57" spans="1:7">
      <c r="A57" s="2">
        <v>777</v>
      </c>
      <c r="B57" s="4">
        <v>4996332830</v>
      </c>
      <c r="C57" s="4">
        <f t="shared" si="0"/>
        <v>0.24619985065266045</v>
      </c>
      <c r="D57" t="s">
        <v>77</v>
      </c>
      <c r="E57" s="11" t="s">
        <v>83</v>
      </c>
      <c r="F57" s="3">
        <v>6.358772711E-12</v>
      </c>
      <c r="G57" s="3">
        <v>6.358772711E-12</v>
      </c>
    </row>
    <row r="58" spans="1:7">
      <c r="A58" s="2">
        <v>792</v>
      </c>
      <c r="B58" s="4">
        <v>4996332830</v>
      </c>
      <c r="C58" s="4">
        <f t="shared" si="0"/>
        <v>0.24619985065266045</v>
      </c>
      <c r="D58" t="s">
        <v>84</v>
      </c>
      <c r="E58" s="11" t="s">
        <v>85</v>
      </c>
      <c r="F58" s="3">
        <v>1.765524057E-11</v>
      </c>
      <c r="G58" s="3">
        <v>1.765524057E-11</v>
      </c>
    </row>
    <row r="59" spans="1:7">
      <c r="A59" s="2">
        <v>798</v>
      </c>
      <c r="B59" s="4">
        <v>4996332830</v>
      </c>
      <c r="C59" s="4">
        <f t="shared" si="0"/>
        <v>0.24619985065266045</v>
      </c>
      <c r="D59" t="s">
        <v>80</v>
      </c>
      <c r="E59" s="11" t="s">
        <v>86</v>
      </c>
      <c r="F59" s="3">
        <v>5.2808519640000002E-5</v>
      </c>
      <c r="G59" s="3">
        <v>5.2809913989999999E-5</v>
      </c>
    </row>
    <row r="60" spans="1:7">
      <c r="A60" s="2">
        <v>806</v>
      </c>
      <c r="B60" s="4">
        <v>4996332830</v>
      </c>
      <c r="C60" s="4">
        <f t="shared" si="0"/>
        <v>0.24619985065266045</v>
      </c>
      <c r="D60" t="s">
        <v>87</v>
      </c>
      <c r="E60" s="11" t="s">
        <v>88</v>
      </c>
      <c r="F60" s="3">
        <v>2.2844922959999999E-12</v>
      </c>
      <c r="G60" s="3">
        <v>2.2844922959999999E-12</v>
      </c>
    </row>
    <row r="61" spans="1:7">
      <c r="A61" s="2">
        <v>813</v>
      </c>
      <c r="B61" s="4">
        <v>157840660.30000001</v>
      </c>
      <c r="C61" s="4">
        <f t="shared" si="0"/>
        <v>7.7777738823651011E-3</v>
      </c>
      <c r="D61" t="s">
        <v>84</v>
      </c>
      <c r="E61" s="11" t="s">
        <v>89</v>
      </c>
      <c r="F61" s="3">
        <v>1.1208697960000001E-6</v>
      </c>
      <c r="G61" s="3">
        <v>1.1208704229999999E-6</v>
      </c>
    </row>
    <row r="62" spans="1:7">
      <c r="A62" s="2">
        <v>818</v>
      </c>
      <c r="B62" s="4">
        <v>4996332830</v>
      </c>
      <c r="C62" s="4">
        <f t="shared" si="0"/>
        <v>0.24619985065266045</v>
      </c>
      <c r="D62" t="s">
        <v>68</v>
      </c>
      <c r="E62" s="11" t="s">
        <v>90</v>
      </c>
      <c r="F62" s="3">
        <v>1.1428688120000001E-12</v>
      </c>
      <c r="G62" s="3">
        <v>1.1428688120000001E-12</v>
      </c>
    </row>
    <row r="63" spans="1:7">
      <c r="A63" s="2">
        <v>831</v>
      </c>
      <c r="B63" s="4">
        <v>3443727326</v>
      </c>
      <c r="C63" s="4">
        <f t="shared" si="0"/>
        <v>0.16969348964482131</v>
      </c>
      <c r="D63" t="s">
        <v>32</v>
      </c>
      <c r="E63" s="12" t="s">
        <v>287</v>
      </c>
      <c r="F63" s="3">
        <v>2.3733295570000001E-29</v>
      </c>
      <c r="G63" s="3">
        <v>2.3733295570000001E-29</v>
      </c>
    </row>
    <row r="64" spans="1:7">
      <c r="A64" s="2">
        <v>849</v>
      </c>
      <c r="B64" s="4">
        <v>4996332830</v>
      </c>
      <c r="C64" s="4">
        <f t="shared" si="0"/>
        <v>0.24619985065266045</v>
      </c>
      <c r="D64" t="s">
        <v>63</v>
      </c>
      <c r="E64" s="11" t="s">
        <v>92</v>
      </c>
      <c r="F64" s="3">
        <v>1.827671014E-11</v>
      </c>
      <c r="G64" s="3">
        <v>1.827671014E-11</v>
      </c>
    </row>
    <row r="65" spans="1:7">
      <c r="A65" s="2">
        <v>884</v>
      </c>
      <c r="B65" s="4">
        <v>186924343.19999999</v>
      </c>
      <c r="C65" s="4">
        <f t="shared" si="0"/>
        <v>9.2109046664904919E-3</v>
      </c>
      <c r="D65" t="s">
        <v>32</v>
      </c>
      <c r="E65" s="11" t="s">
        <v>93</v>
      </c>
      <c r="F65" s="3">
        <v>3.0098390299999999E-20</v>
      </c>
      <c r="G65" s="3">
        <v>3.0098390299999999E-20</v>
      </c>
    </row>
    <row r="66" spans="1:7">
      <c r="A66" s="2">
        <v>910</v>
      </c>
      <c r="B66" s="4">
        <v>216340429.80000001</v>
      </c>
      <c r="C66" s="4">
        <f t="shared" si="0"/>
        <v>1.0660415012202534E-2</v>
      </c>
      <c r="D66" t="s">
        <v>32</v>
      </c>
      <c r="E66" s="11" t="s">
        <v>94</v>
      </c>
      <c r="F66" s="3">
        <v>7.3352454350000003E-22</v>
      </c>
      <c r="G66" s="3">
        <v>7.3352454350000003E-22</v>
      </c>
    </row>
    <row r="67" spans="1:7">
      <c r="A67" s="2">
        <v>913</v>
      </c>
      <c r="B67" s="4">
        <v>4996332830</v>
      </c>
      <c r="C67" s="4">
        <f t="shared" ref="C67:C130" si="1">(B67*100)/$B$206</f>
        <v>0.24619985065266045</v>
      </c>
      <c r="D67" t="s">
        <v>95</v>
      </c>
      <c r="E67" s="11" t="s">
        <v>96</v>
      </c>
      <c r="F67" s="3">
        <v>2.9967337580000003E-11</v>
      </c>
      <c r="G67" s="3">
        <v>2.9967337580000003E-11</v>
      </c>
    </row>
    <row r="68" spans="1:7">
      <c r="A68" s="2">
        <v>924</v>
      </c>
      <c r="B68" s="4">
        <v>255656970.90000001</v>
      </c>
      <c r="C68" s="4">
        <f t="shared" si="1"/>
        <v>1.2597781251872997E-2</v>
      </c>
      <c r="D68" t="s">
        <v>97</v>
      </c>
      <c r="E68" s="12" t="s">
        <v>288</v>
      </c>
      <c r="F68" s="3">
        <v>2.7597665579999999E-5</v>
      </c>
      <c r="G68" s="3">
        <v>2.759798293E-5</v>
      </c>
    </row>
    <row r="69" spans="1:7">
      <c r="A69" s="2">
        <v>931</v>
      </c>
      <c r="B69" s="4">
        <v>211030674.59999999</v>
      </c>
      <c r="C69" s="4">
        <f t="shared" si="1"/>
        <v>1.0398770926085439E-2</v>
      </c>
      <c r="D69" t="s">
        <v>98</v>
      </c>
      <c r="E69" s="11" t="s">
        <v>99</v>
      </c>
      <c r="F69" s="3">
        <v>7.7325081920000002E-13</v>
      </c>
      <c r="G69" s="3">
        <v>7.7325081920000002E-13</v>
      </c>
    </row>
    <row r="70" spans="1:7">
      <c r="A70" s="2">
        <v>933</v>
      </c>
      <c r="B70" s="4">
        <v>211030674.59999999</v>
      </c>
      <c r="C70" s="4">
        <f t="shared" si="1"/>
        <v>1.0398770926085439E-2</v>
      </c>
      <c r="D70" t="s">
        <v>87</v>
      </c>
      <c r="E70" s="11" t="s">
        <v>100</v>
      </c>
      <c r="F70" s="3">
        <v>4.3651845369999999E-7</v>
      </c>
      <c r="G70" s="3">
        <v>4.3651854850000002E-7</v>
      </c>
    </row>
    <row r="71" spans="1:7">
      <c r="A71" s="2">
        <v>954</v>
      </c>
      <c r="B71" s="4">
        <v>211030674.59999999</v>
      </c>
      <c r="C71" s="4">
        <f t="shared" si="1"/>
        <v>1.0398770926085439E-2</v>
      </c>
      <c r="D71" t="s">
        <v>101</v>
      </c>
      <c r="E71" s="11" t="s">
        <v>102</v>
      </c>
      <c r="F71" s="3">
        <v>1.0820799539999999E-11</v>
      </c>
      <c r="G71" s="3">
        <v>1.0820799539999999E-11</v>
      </c>
    </row>
    <row r="72" spans="1:7">
      <c r="A72" s="2">
        <v>979</v>
      </c>
      <c r="B72" s="4">
        <v>1727475452</v>
      </c>
      <c r="C72" s="4">
        <f t="shared" si="1"/>
        <v>8.5123271959553798E-2</v>
      </c>
      <c r="D72" t="s">
        <v>68</v>
      </c>
      <c r="E72" s="11" t="s">
        <v>103</v>
      </c>
      <c r="F72" s="3">
        <v>3.0802707940000001E-7</v>
      </c>
      <c r="G72" s="3">
        <v>3.0802712660000001E-7</v>
      </c>
    </row>
    <row r="73" spans="1:7">
      <c r="A73" s="2">
        <v>1007</v>
      </c>
      <c r="B73" s="4">
        <v>1727475452</v>
      </c>
      <c r="C73" s="4">
        <f t="shared" si="1"/>
        <v>8.5123271959553798E-2</v>
      </c>
      <c r="D73" t="s">
        <v>104</v>
      </c>
      <c r="E73" s="12" t="s">
        <v>289</v>
      </c>
      <c r="F73" s="3">
        <v>7.9805891260000003E-10</v>
      </c>
      <c r="G73" s="3">
        <v>7.980589128E-10</v>
      </c>
    </row>
    <row r="74" spans="1:7">
      <c r="A74" s="2">
        <v>1008</v>
      </c>
      <c r="B74" s="4">
        <v>4265894903</v>
      </c>
      <c r="C74" s="4">
        <f t="shared" si="1"/>
        <v>0.21020671035210947</v>
      </c>
      <c r="D74" t="s">
        <v>105</v>
      </c>
      <c r="E74" s="11" t="s">
        <v>106</v>
      </c>
      <c r="F74" s="3">
        <v>1.334441018E-6</v>
      </c>
      <c r="G74" s="3">
        <v>1.3344419040000001E-6</v>
      </c>
    </row>
    <row r="75" spans="1:7">
      <c r="A75" s="2">
        <v>1018</v>
      </c>
      <c r="B75" s="4">
        <v>45714628.740000002</v>
      </c>
      <c r="C75" s="4">
        <f t="shared" si="1"/>
        <v>2.2526391158032236E-3</v>
      </c>
      <c r="D75" t="s">
        <v>107</v>
      </c>
      <c r="E75" s="12" t="s">
        <v>290</v>
      </c>
      <c r="F75" s="3">
        <v>9.970988487000001E-7</v>
      </c>
      <c r="G75" s="3">
        <v>9.9709926290000006E-7</v>
      </c>
    </row>
    <row r="76" spans="1:7">
      <c r="A76" s="2">
        <v>1020</v>
      </c>
      <c r="B76" s="4">
        <v>1727475452</v>
      </c>
      <c r="C76" s="4">
        <f t="shared" si="1"/>
        <v>8.5123271959553798E-2</v>
      </c>
      <c r="D76" t="s">
        <v>98</v>
      </c>
      <c r="E76" s="11" t="s">
        <v>108</v>
      </c>
      <c r="F76" s="3">
        <v>3.5088026729999998E-15</v>
      </c>
      <c r="G76" s="3">
        <v>3.5088026729999998E-15</v>
      </c>
    </row>
    <row r="77" spans="1:7">
      <c r="A77" s="2">
        <v>1022</v>
      </c>
      <c r="B77" s="5">
        <v>12771019100</v>
      </c>
      <c r="C77" s="4">
        <f t="shared" si="1"/>
        <v>0.62930615354987751</v>
      </c>
      <c r="D77" t="s">
        <v>98</v>
      </c>
      <c r="E77" s="11" t="s">
        <v>109</v>
      </c>
      <c r="F77" s="3">
        <v>3.4761123650000001E-13</v>
      </c>
      <c r="G77" s="3">
        <v>3.4761123650000001E-13</v>
      </c>
    </row>
    <row r="78" spans="1:7">
      <c r="A78" s="2">
        <v>1031</v>
      </c>
      <c r="B78" s="5">
        <v>12771019100</v>
      </c>
      <c r="C78" s="4">
        <f t="shared" si="1"/>
        <v>0.62930615354987751</v>
      </c>
      <c r="D78" t="s">
        <v>105</v>
      </c>
      <c r="E78" s="11" t="s">
        <v>110</v>
      </c>
      <c r="F78" s="3">
        <v>1.0877877920000001E-7</v>
      </c>
      <c r="G78" s="3">
        <v>1.0877878509999999E-7</v>
      </c>
    </row>
    <row r="79" spans="1:7">
      <c r="A79" s="2">
        <v>1035</v>
      </c>
      <c r="B79" s="4">
        <v>4265894903</v>
      </c>
      <c r="C79" s="4">
        <f t="shared" si="1"/>
        <v>0.21020671035210947</v>
      </c>
      <c r="D79" t="s">
        <v>98</v>
      </c>
      <c r="E79" s="11" t="s">
        <v>111</v>
      </c>
      <c r="F79" s="3">
        <v>2.292863232E-11</v>
      </c>
      <c r="G79" s="3">
        <v>2.292863232E-11</v>
      </c>
    </row>
    <row r="80" spans="1:7">
      <c r="A80" s="2">
        <v>1047</v>
      </c>
      <c r="B80" s="5">
        <v>12771019100</v>
      </c>
      <c r="C80" s="4">
        <f t="shared" si="1"/>
        <v>0.62930615354987751</v>
      </c>
      <c r="D80" t="s">
        <v>113</v>
      </c>
      <c r="E80" s="11" t="s">
        <v>114</v>
      </c>
      <c r="F80" s="3">
        <v>1.2614638750000001E-10</v>
      </c>
      <c r="G80" s="3">
        <v>1.2614638750000001E-10</v>
      </c>
    </row>
    <row r="81" spans="1:7">
      <c r="A81" s="2">
        <v>1054</v>
      </c>
      <c r="B81" s="4">
        <v>1727475452</v>
      </c>
      <c r="C81" s="4">
        <f t="shared" si="1"/>
        <v>8.5123271959553798E-2</v>
      </c>
      <c r="D81" t="s">
        <v>115</v>
      </c>
      <c r="E81" s="12" t="s">
        <v>291</v>
      </c>
      <c r="F81" s="3">
        <v>1.267192289E-8</v>
      </c>
      <c r="G81" s="3">
        <v>1.267192296E-8</v>
      </c>
    </row>
    <row r="82" spans="1:7">
      <c r="A82" s="2">
        <v>1063</v>
      </c>
      <c r="B82" s="4">
        <v>117123677.90000001</v>
      </c>
      <c r="C82" s="4">
        <f t="shared" si="1"/>
        <v>5.771399341878973E-3</v>
      </c>
      <c r="D82" t="s">
        <v>116</v>
      </c>
      <c r="E82" s="12" t="s">
        <v>292</v>
      </c>
      <c r="F82" s="3">
        <v>2.2856021400000001E-19</v>
      </c>
      <c r="G82" s="3">
        <v>2.2856021400000001E-19</v>
      </c>
    </row>
    <row r="83" spans="1:7">
      <c r="A83" s="2">
        <v>1064</v>
      </c>
      <c r="B83" s="5">
        <v>12771019100</v>
      </c>
      <c r="C83" s="4">
        <f t="shared" si="1"/>
        <v>0.62930615354987751</v>
      </c>
      <c r="D83" t="s">
        <v>117</v>
      </c>
      <c r="E83" s="11" t="s">
        <v>269</v>
      </c>
      <c r="F83" s="3">
        <v>7.6290480809999999E-5</v>
      </c>
      <c r="G83" s="3">
        <v>7.6293376079999997E-5</v>
      </c>
    </row>
    <row r="84" spans="1:7">
      <c r="A84" s="2">
        <v>1073</v>
      </c>
      <c r="B84" s="4">
        <v>339711749.19999999</v>
      </c>
      <c r="C84" s="4">
        <f t="shared" si="1"/>
        <v>1.6739673829534299E-2</v>
      </c>
      <c r="D84" t="s">
        <v>101</v>
      </c>
      <c r="E84" s="12" t="s">
        <v>293</v>
      </c>
      <c r="F84" s="3">
        <v>6.5566805240000002E-12</v>
      </c>
      <c r="G84" s="3">
        <v>6.5566805240000002E-12</v>
      </c>
    </row>
    <row r="85" spans="1:7">
      <c r="A85" s="2">
        <v>1098</v>
      </c>
      <c r="B85" s="4">
        <v>4265894903</v>
      </c>
      <c r="C85" s="4">
        <f t="shared" si="1"/>
        <v>0.21020671035210947</v>
      </c>
      <c r="D85" t="s">
        <v>118</v>
      </c>
      <c r="E85" s="11" t="s">
        <v>119</v>
      </c>
      <c r="F85" s="3">
        <v>2.7533777220000001E-12</v>
      </c>
      <c r="G85" s="3">
        <v>2.7533777220000001E-12</v>
      </c>
    </row>
    <row r="86" spans="1:7">
      <c r="A86" s="2">
        <v>1110</v>
      </c>
      <c r="B86" s="4">
        <v>134862822.19999999</v>
      </c>
      <c r="C86" s="4">
        <f t="shared" si="1"/>
        <v>6.6455153837772438E-3</v>
      </c>
      <c r="D86" t="s">
        <v>120</v>
      </c>
      <c r="E86" s="11" t="s">
        <v>121</v>
      </c>
      <c r="F86" s="3">
        <v>1.1917045569999999E-22</v>
      </c>
      <c r="G86" s="3">
        <v>1.1917045569999999E-22</v>
      </c>
    </row>
    <row r="87" spans="1:7">
      <c r="A87" s="2">
        <v>1114</v>
      </c>
      <c r="B87" s="4">
        <v>111184166.2</v>
      </c>
      <c r="C87" s="4">
        <f t="shared" si="1"/>
        <v>5.4787233046243193E-3</v>
      </c>
      <c r="D87" t="s">
        <v>23</v>
      </c>
      <c r="E87" s="11" t="s">
        <v>122</v>
      </c>
      <c r="F87" s="3">
        <v>3.3905821500000002E-19</v>
      </c>
      <c r="G87" s="3">
        <v>3.3905821500000002E-19</v>
      </c>
    </row>
    <row r="88" spans="1:7">
      <c r="A88" s="2">
        <v>1117</v>
      </c>
      <c r="B88" s="4">
        <v>111184166.2</v>
      </c>
      <c r="C88" s="4">
        <f t="shared" si="1"/>
        <v>5.4787233046243193E-3</v>
      </c>
      <c r="D88" t="s">
        <v>123</v>
      </c>
      <c r="E88" s="11" t="s">
        <v>124</v>
      </c>
      <c r="F88" s="3">
        <v>2.3153938209999998E-19</v>
      </c>
      <c r="G88" s="3">
        <v>2.3153938209999998E-19</v>
      </c>
    </row>
    <row r="89" spans="1:7">
      <c r="A89" s="2">
        <v>1121</v>
      </c>
      <c r="B89" s="5">
        <v>12771019100</v>
      </c>
      <c r="C89" s="4">
        <f t="shared" si="1"/>
        <v>0.62930615354987751</v>
      </c>
      <c r="D89" t="s">
        <v>47</v>
      </c>
      <c r="E89" s="12" t="s">
        <v>294</v>
      </c>
      <c r="F89" s="3">
        <v>4.5995686160000003E-5</v>
      </c>
      <c r="G89" s="3">
        <v>4.5996638210000003E-5</v>
      </c>
    </row>
    <row r="90" spans="1:7">
      <c r="A90" s="2">
        <v>1137</v>
      </c>
      <c r="B90" s="5">
        <v>74788242490</v>
      </c>
      <c r="C90" s="9">
        <f t="shared" si="1"/>
        <v>3.6852737313764892</v>
      </c>
      <c r="D90" t="s">
        <v>125</v>
      </c>
      <c r="E90" s="12" t="s">
        <v>295</v>
      </c>
      <c r="F90" s="3">
        <v>1.062731763E-13</v>
      </c>
      <c r="G90" s="3">
        <v>1.062731763E-13</v>
      </c>
    </row>
    <row r="91" spans="1:7">
      <c r="A91" s="2">
        <v>1165</v>
      </c>
      <c r="B91" s="4">
        <v>372382104.89999998</v>
      </c>
      <c r="C91" s="4">
        <f t="shared" si="1"/>
        <v>1.8349541900334797E-2</v>
      </c>
      <c r="D91" t="s">
        <v>112</v>
      </c>
      <c r="E91" s="11" t="s">
        <v>126</v>
      </c>
      <c r="F91" s="3">
        <v>1.360981688E-13</v>
      </c>
      <c r="G91" s="3">
        <v>1.360981688E-13</v>
      </c>
    </row>
    <row r="92" spans="1:7">
      <c r="A92" s="2">
        <v>1169</v>
      </c>
      <c r="B92" s="4">
        <v>372382104.89999998</v>
      </c>
      <c r="C92" s="4">
        <f t="shared" si="1"/>
        <v>1.8349541900334797E-2</v>
      </c>
      <c r="D92" t="s">
        <v>127</v>
      </c>
      <c r="E92" s="11" t="s">
        <v>128</v>
      </c>
      <c r="F92" s="3">
        <v>5.7820744800000003E-21</v>
      </c>
      <c r="G92" s="3">
        <v>5.7820744800000003E-21</v>
      </c>
    </row>
    <row r="93" spans="1:7">
      <c r="A93" s="2">
        <v>1186</v>
      </c>
      <c r="B93" s="4">
        <v>372382104.89999998</v>
      </c>
      <c r="C93" s="4">
        <f t="shared" si="1"/>
        <v>1.8349541900334797E-2</v>
      </c>
      <c r="D93" t="s">
        <v>125</v>
      </c>
      <c r="E93" s="11" t="s">
        <v>130</v>
      </c>
      <c r="F93" s="3">
        <v>1.195587121E-12</v>
      </c>
      <c r="G93" s="3">
        <v>1.195587121E-12</v>
      </c>
    </row>
    <row r="94" spans="1:7">
      <c r="A94" s="2">
        <v>1192</v>
      </c>
      <c r="B94" s="4">
        <v>277342232.39999998</v>
      </c>
      <c r="C94" s="4">
        <f t="shared" si="1"/>
        <v>1.3666346602565193E-2</v>
      </c>
      <c r="D94" t="s">
        <v>127</v>
      </c>
      <c r="E94" s="11" t="s">
        <v>131</v>
      </c>
      <c r="F94" s="3">
        <v>2.2715617360000001E-8</v>
      </c>
      <c r="G94" s="3">
        <v>2.271561762E-8</v>
      </c>
    </row>
    <row r="95" spans="1:7">
      <c r="A95" s="2">
        <v>1195</v>
      </c>
      <c r="B95" s="4">
        <v>3014120361</v>
      </c>
      <c r="C95" s="4">
        <f t="shared" si="1"/>
        <v>0.14852412919163813</v>
      </c>
      <c r="D95" t="s">
        <v>132</v>
      </c>
      <c r="E95" s="12" t="s">
        <v>296</v>
      </c>
      <c r="F95" s="3">
        <v>2.0250349549999999E-5</v>
      </c>
      <c r="G95" s="3">
        <v>2.0250525299999999E-5</v>
      </c>
    </row>
    <row r="96" spans="1:7">
      <c r="A96" s="2">
        <v>1198</v>
      </c>
      <c r="B96" s="4">
        <v>717386099.10000002</v>
      </c>
      <c r="C96" s="4">
        <f t="shared" si="1"/>
        <v>3.5349996981429009E-2</v>
      </c>
      <c r="D96" t="s">
        <v>133</v>
      </c>
      <c r="E96" s="12" t="s">
        <v>297</v>
      </c>
      <c r="F96" s="3">
        <v>2.5138743790000002E-24</v>
      </c>
      <c r="G96" s="3">
        <v>2.5138743790000002E-24</v>
      </c>
    </row>
    <row r="97" spans="1:7">
      <c r="A97" s="2">
        <v>1204</v>
      </c>
      <c r="B97" s="4">
        <v>1084743387</v>
      </c>
      <c r="C97" s="4">
        <f t="shared" si="1"/>
        <v>5.3451935441991172E-2</v>
      </c>
      <c r="D97" t="s">
        <v>123</v>
      </c>
      <c r="E97" s="11" t="s">
        <v>135</v>
      </c>
      <c r="F97" s="3">
        <v>5.9221544780000002E-12</v>
      </c>
      <c r="G97" s="3">
        <v>5.9221544780000002E-12</v>
      </c>
    </row>
    <row r="98" spans="1:7">
      <c r="A98" s="2">
        <v>1205</v>
      </c>
      <c r="B98" s="4">
        <v>1084743387</v>
      </c>
      <c r="C98" s="4">
        <f t="shared" si="1"/>
        <v>5.3451935441991172E-2</v>
      </c>
      <c r="D98" t="s">
        <v>136</v>
      </c>
      <c r="E98" s="11" t="s">
        <v>137</v>
      </c>
      <c r="F98" s="3">
        <v>3.0913029230000001E-9</v>
      </c>
      <c r="G98" s="3">
        <v>3.091302928E-9</v>
      </c>
    </row>
    <row r="99" spans="1:7">
      <c r="A99" s="2">
        <v>1207</v>
      </c>
      <c r="B99" s="5">
        <v>18332648930</v>
      </c>
      <c r="C99" s="4">
        <f t="shared" si="1"/>
        <v>0.90336164186917367</v>
      </c>
      <c r="D99" t="s">
        <v>133</v>
      </c>
      <c r="E99" s="11" t="s">
        <v>138</v>
      </c>
      <c r="F99" s="3">
        <v>4.0918815370000001E-16</v>
      </c>
      <c r="G99" s="3">
        <v>4.0918815370000001E-16</v>
      </c>
    </row>
    <row r="100" spans="1:7">
      <c r="A100" s="2">
        <v>1227</v>
      </c>
      <c r="B100" s="5">
        <v>94448999730</v>
      </c>
      <c r="C100" s="9">
        <f t="shared" si="1"/>
        <v>4.6540793856239491</v>
      </c>
      <c r="D100" t="s">
        <v>129</v>
      </c>
      <c r="E100" s="12" t="s">
        <v>298</v>
      </c>
      <c r="F100" s="3">
        <v>7.0290117249999999E-28</v>
      </c>
      <c r="G100" s="3">
        <v>7.0290117249999999E-28</v>
      </c>
    </row>
    <row r="101" spans="1:7">
      <c r="A101" s="2">
        <v>1231</v>
      </c>
      <c r="B101" s="4">
        <v>3014120361</v>
      </c>
      <c r="C101" s="4">
        <f t="shared" si="1"/>
        <v>0.14852412919163813</v>
      </c>
      <c r="D101" t="s">
        <v>127</v>
      </c>
      <c r="E101" s="11" t="s">
        <v>139</v>
      </c>
      <c r="F101" s="3">
        <v>2.4637347639999998E-13</v>
      </c>
      <c r="G101" s="3">
        <v>2.4637347639999998E-13</v>
      </c>
    </row>
    <row r="102" spans="1:7">
      <c r="A102" s="2">
        <v>1237</v>
      </c>
      <c r="B102" s="4">
        <v>3014120361</v>
      </c>
      <c r="C102" s="4">
        <f t="shared" si="1"/>
        <v>0.14852412919163813</v>
      </c>
      <c r="D102" t="s">
        <v>125</v>
      </c>
      <c r="E102" s="11" t="s">
        <v>140</v>
      </c>
      <c r="F102" s="3">
        <v>9.1661822369999994E-5</v>
      </c>
      <c r="G102" s="3">
        <v>9.1666014020000004E-5</v>
      </c>
    </row>
    <row r="103" spans="1:7">
      <c r="A103" s="2">
        <v>1239</v>
      </c>
      <c r="B103" s="4">
        <v>859214390.39999998</v>
      </c>
      <c r="C103" s="4">
        <f t="shared" si="1"/>
        <v>4.2338743593087792E-2</v>
      </c>
      <c r="D103" t="s">
        <v>127</v>
      </c>
      <c r="E103" s="11" t="s">
        <v>141</v>
      </c>
      <c r="F103" s="3">
        <v>3.0727670999999999E-20</v>
      </c>
      <c r="G103" s="3">
        <v>3.0727670999999999E-20</v>
      </c>
    </row>
    <row r="104" spans="1:7">
      <c r="A104" s="2">
        <v>1257</v>
      </c>
      <c r="B104" s="4">
        <v>122859422.90000001</v>
      </c>
      <c r="C104" s="4">
        <f t="shared" si="1"/>
        <v>6.0540345486255467E-3</v>
      </c>
      <c r="D104" t="s">
        <v>142</v>
      </c>
      <c r="E104" s="11" t="s">
        <v>143</v>
      </c>
      <c r="F104" s="3">
        <v>8.3891811290000001E-7</v>
      </c>
      <c r="G104" s="3">
        <v>8.3891846399999998E-7</v>
      </c>
    </row>
    <row r="105" spans="1:7">
      <c r="A105" s="2">
        <v>1258</v>
      </c>
      <c r="B105" s="4">
        <v>1396566091</v>
      </c>
      <c r="C105" s="4">
        <f t="shared" si="1"/>
        <v>6.8817345587197362E-2</v>
      </c>
      <c r="D105" t="s">
        <v>123</v>
      </c>
      <c r="E105" s="11" t="s">
        <v>144</v>
      </c>
      <c r="F105" s="3">
        <v>1.0413063630000001E-14</v>
      </c>
      <c r="G105" s="3">
        <v>1.0413063630000001E-14</v>
      </c>
    </row>
    <row r="106" spans="1:7">
      <c r="A106" s="2">
        <v>1275</v>
      </c>
      <c r="B106" s="5">
        <v>18332648930</v>
      </c>
      <c r="C106" s="4">
        <f t="shared" si="1"/>
        <v>0.90336164186917367</v>
      </c>
      <c r="D106" t="s">
        <v>145</v>
      </c>
      <c r="E106" s="11" t="s">
        <v>146</v>
      </c>
      <c r="F106" s="3">
        <v>3.7596526909999999E-11</v>
      </c>
      <c r="G106" s="3">
        <v>3.7596526909999999E-11</v>
      </c>
    </row>
    <row r="107" spans="1:7">
      <c r="A107" s="2">
        <v>1289</v>
      </c>
      <c r="B107" s="5">
        <v>18332648930</v>
      </c>
      <c r="C107" s="4">
        <f t="shared" si="1"/>
        <v>0.90336164186917367</v>
      </c>
      <c r="D107" t="s">
        <v>147</v>
      </c>
      <c r="E107" s="11" t="s">
        <v>148</v>
      </c>
      <c r="F107" s="3">
        <v>1.743825227E-9</v>
      </c>
      <c r="G107" s="3">
        <v>1.7438252279999999E-9</v>
      </c>
    </row>
    <row r="108" spans="1:7">
      <c r="A108" s="2">
        <v>1300</v>
      </c>
      <c r="B108" s="4">
        <v>1960036226</v>
      </c>
      <c r="C108" s="4">
        <f t="shared" si="1"/>
        <v>9.6582962451483484E-2</v>
      </c>
      <c r="D108" t="s">
        <v>23</v>
      </c>
      <c r="E108" s="11" t="s">
        <v>149</v>
      </c>
      <c r="F108" s="3">
        <v>1.142449133E-20</v>
      </c>
      <c r="G108" s="3">
        <v>1.142449133E-20</v>
      </c>
    </row>
    <row r="109" spans="1:7">
      <c r="A109" s="2">
        <v>1303</v>
      </c>
      <c r="B109" s="5">
        <v>18332648930</v>
      </c>
      <c r="C109" s="4">
        <f t="shared" si="1"/>
        <v>0.90336164186917367</v>
      </c>
      <c r="D109" t="s">
        <v>150</v>
      </c>
      <c r="E109" s="11" t="s">
        <v>151</v>
      </c>
      <c r="F109" s="3">
        <v>1.9947453730000001E-15</v>
      </c>
      <c r="G109" s="3">
        <v>1.9947453730000001E-15</v>
      </c>
    </row>
    <row r="110" spans="1:7">
      <c r="A110" s="2">
        <v>1307</v>
      </c>
      <c r="B110" s="5">
        <v>18332648930</v>
      </c>
      <c r="C110" s="4">
        <f t="shared" si="1"/>
        <v>0.90336164186917367</v>
      </c>
      <c r="D110" t="s">
        <v>152</v>
      </c>
      <c r="E110" s="11" t="s">
        <v>153</v>
      </c>
      <c r="F110" s="3">
        <v>4.7666564359999998E-9</v>
      </c>
      <c r="G110" s="3">
        <v>4.766656448E-9</v>
      </c>
    </row>
    <row r="111" spans="1:7">
      <c r="A111" s="2">
        <v>1318</v>
      </c>
      <c r="B111" s="4">
        <v>3404308220</v>
      </c>
      <c r="C111" s="4">
        <f t="shared" si="1"/>
        <v>0.1677510694057634</v>
      </c>
      <c r="D111" t="s">
        <v>123</v>
      </c>
      <c r="E111" s="11" t="s">
        <v>154</v>
      </c>
      <c r="F111" s="3">
        <v>5.0744636700000002E-14</v>
      </c>
      <c r="G111" s="3">
        <v>5.0744636700000002E-14</v>
      </c>
    </row>
    <row r="112" spans="1:7">
      <c r="A112" s="2">
        <v>1321</v>
      </c>
      <c r="B112" s="4">
        <v>744812895</v>
      </c>
      <c r="C112" s="4">
        <f t="shared" si="1"/>
        <v>3.6701482817984257E-2</v>
      </c>
      <c r="D112" t="s">
        <v>155</v>
      </c>
      <c r="E112" s="11" t="s">
        <v>156</v>
      </c>
      <c r="F112" s="3">
        <v>5.372171535E-22</v>
      </c>
      <c r="G112" s="3">
        <v>5.372171535E-22</v>
      </c>
    </row>
    <row r="113" spans="1:7">
      <c r="A113" s="2">
        <v>1329</v>
      </c>
      <c r="B113" s="4">
        <v>744812895</v>
      </c>
      <c r="C113" s="4">
        <f t="shared" si="1"/>
        <v>3.6701482817984257E-2</v>
      </c>
      <c r="D113" t="s">
        <v>58</v>
      </c>
      <c r="E113" s="12" t="s">
        <v>299</v>
      </c>
      <c r="F113" s="3">
        <v>1.018252029E-29</v>
      </c>
      <c r="G113" s="3">
        <v>1.018252029E-29</v>
      </c>
    </row>
    <row r="114" spans="1:7">
      <c r="A114" s="2">
        <v>1345</v>
      </c>
      <c r="B114" s="4">
        <v>918942979.79999995</v>
      </c>
      <c r="C114" s="4">
        <f t="shared" si="1"/>
        <v>4.5281936188600699E-2</v>
      </c>
      <c r="D114" t="s">
        <v>157</v>
      </c>
      <c r="E114" s="13" t="s">
        <v>300</v>
      </c>
      <c r="F114" s="3">
        <v>4.2362418249999998E-29</v>
      </c>
      <c r="G114" s="3">
        <v>4.2362418249999998E-29</v>
      </c>
    </row>
    <row r="115" spans="1:7">
      <c r="A115" s="2">
        <v>1354</v>
      </c>
      <c r="B115" s="5">
        <v>74788242490</v>
      </c>
      <c r="C115" s="9">
        <f t="shared" si="1"/>
        <v>3.6852737313764892</v>
      </c>
      <c r="D115" t="s">
        <v>133</v>
      </c>
      <c r="E115" s="11" t="s">
        <v>158</v>
      </c>
      <c r="F115" s="3">
        <v>4.9943555539999997E-11</v>
      </c>
      <c r="G115" s="3">
        <v>4.9943555539999997E-11</v>
      </c>
    </row>
    <row r="116" spans="1:7">
      <c r="A116" s="2">
        <v>1359</v>
      </c>
      <c r="B116" s="5">
        <v>18332648930</v>
      </c>
      <c r="C116" s="4">
        <f t="shared" si="1"/>
        <v>0.90336164186917367</v>
      </c>
      <c r="D116" t="s">
        <v>159</v>
      </c>
      <c r="E116" s="11" t="s">
        <v>160</v>
      </c>
      <c r="F116" s="3">
        <v>3.7596526909999999E-11</v>
      </c>
      <c r="G116" s="3">
        <v>3.7596526909999999E-11</v>
      </c>
    </row>
    <row r="117" spans="1:7">
      <c r="A117" s="2">
        <v>1360</v>
      </c>
      <c r="B117" s="4">
        <v>563487634</v>
      </c>
      <c r="C117" s="4">
        <f t="shared" si="1"/>
        <v>2.7766479146950861E-2</v>
      </c>
      <c r="D117" t="s">
        <v>123</v>
      </c>
      <c r="E117" s="11" t="s">
        <v>161</v>
      </c>
      <c r="F117" s="3">
        <v>1.7335094990000001E-12</v>
      </c>
      <c r="G117" s="3">
        <v>1.7335094990000001E-12</v>
      </c>
    </row>
    <row r="118" spans="1:7">
      <c r="A118" s="2">
        <v>1362</v>
      </c>
      <c r="B118" s="5">
        <v>74788242490</v>
      </c>
      <c r="C118" s="9">
        <f t="shared" si="1"/>
        <v>3.6852737313764892</v>
      </c>
      <c r="D118" t="s">
        <v>58</v>
      </c>
      <c r="E118" s="12" t="s">
        <v>295</v>
      </c>
      <c r="F118" s="3">
        <v>2.4278363609999999E-31</v>
      </c>
      <c r="G118" s="3">
        <v>2.4278363609999999E-31</v>
      </c>
    </row>
    <row r="119" spans="1:7">
      <c r="A119" s="2">
        <v>1368</v>
      </c>
      <c r="B119" s="5">
        <v>18332648930</v>
      </c>
      <c r="C119" s="4">
        <f t="shared" si="1"/>
        <v>0.90336164186917367</v>
      </c>
      <c r="D119" t="s">
        <v>125</v>
      </c>
      <c r="E119" s="11" t="s">
        <v>162</v>
      </c>
      <c r="F119" s="3">
        <v>4.7666564359999998E-9</v>
      </c>
      <c r="G119" s="3">
        <v>4.766656448E-9</v>
      </c>
    </row>
    <row r="120" spans="1:7">
      <c r="A120" s="2">
        <v>1377</v>
      </c>
      <c r="B120" s="4">
        <v>918942979.79999995</v>
      </c>
      <c r="C120" s="4">
        <f t="shared" si="1"/>
        <v>4.5281936188600699E-2</v>
      </c>
      <c r="D120" t="s">
        <v>163</v>
      </c>
      <c r="E120" s="13" t="s">
        <v>300</v>
      </c>
      <c r="F120" s="3">
        <v>1.4355731380000001E-31</v>
      </c>
      <c r="G120" s="3">
        <v>1.4355731380000001E-31</v>
      </c>
    </row>
    <row r="121" spans="1:7">
      <c r="A121" s="2">
        <v>1378</v>
      </c>
      <c r="B121" s="4">
        <v>3404308220</v>
      </c>
      <c r="C121" s="4">
        <f t="shared" si="1"/>
        <v>0.1677510694057634</v>
      </c>
      <c r="D121" t="s">
        <v>23</v>
      </c>
      <c r="E121" s="11" t="s">
        <v>164</v>
      </c>
      <c r="F121" s="3">
        <v>1.3041555919999999E-18</v>
      </c>
      <c r="G121" s="3">
        <v>1.3041555919999999E-18</v>
      </c>
    </row>
    <row r="122" spans="1:7">
      <c r="A122" s="2">
        <v>1386</v>
      </c>
      <c r="B122" s="4">
        <v>3404308220</v>
      </c>
      <c r="C122" s="4">
        <f t="shared" si="1"/>
        <v>0.1677510694057634</v>
      </c>
      <c r="D122" t="s">
        <v>147</v>
      </c>
      <c r="E122" s="12" t="s">
        <v>301</v>
      </c>
      <c r="F122" s="3">
        <v>1.243599034E-12</v>
      </c>
      <c r="G122" s="3">
        <v>1.243599034E-12</v>
      </c>
    </row>
    <row r="123" spans="1:7">
      <c r="A123" s="2">
        <v>1387</v>
      </c>
      <c r="B123" s="4">
        <v>563487634</v>
      </c>
      <c r="C123" s="4">
        <f t="shared" si="1"/>
        <v>2.7766479146950861E-2</v>
      </c>
      <c r="D123" t="s">
        <v>165</v>
      </c>
      <c r="E123" s="12" t="s">
        <v>302</v>
      </c>
      <c r="F123" s="3">
        <v>4.9442091069999999E-15</v>
      </c>
      <c r="G123" s="3">
        <v>4.9442091069999999E-15</v>
      </c>
    </row>
    <row r="124" spans="1:7">
      <c r="A124" s="2">
        <v>1399</v>
      </c>
      <c r="B124" s="5">
        <v>18332648930</v>
      </c>
      <c r="C124" s="4">
        <f t="shared" si="1"/>
        <v>0.90336164186917367</v>
      </c>
      <c r="D124" t="s">
        <v>166</v>
      </c>
      <c r="E124" s="11" t="s">
        <v>167</v>
      </c>
      <c r="F124" s="3">
        <v>6.0222827960000005E-11</v>
      </c>
      <c r="G124" s="3">
        <v>6.0222827960000005E-11</v>
      </c>
    </row>
    <row r="125" spans="1:7">
      <c r="A125" s="2">
        <v>1410</v>
      </c>
      <c r="B125" s="5">
        <v>18332648930</v>
      </c>
      <c r="C125" s="4">
        <f t="shared" si="1"/>
        <v>0.90336164186917367</v>
      </c>
      <c r="D125" t="s">
        <v>127</v>
      </c>
      <c r="E125" s="11" t="s">
        <v>168</v>
      </c>
      <c r="F125" s="3">
        <v>2.3399023700000001E-20</v>
      </c>
      <c r="G125" s="3">
        <v>2.3399023700000001E-20</v>
      </c>
    </row>
    <row r="126" spans="1:7">
      <c r="A126" s="2">
        <v>1426</v>
      </c>
      <c r="B126" s="4">
        <v>117553980</v>
      </c>
      <c r="C126" s="4">
        <f t="shared" si="1"/>
        <v>5.7926029558815102E-3</v>
      </c>
      <c r="D126" t="s">
        <v>169</v>
      </c>
      <c r="E126" s="12" t="s">
        <v>303</v>
      </c>
      <c r="F126" s="3">
        <v>9.9551573519999996E-24</v>
      </c>
      <c r="G126" s="3">
        <v>9.9551573519999996E-24</v>
      </c>
    </row>
    <row r="127" spans="1:7">
      <c r="A127" s="2">
        <v>1432</v>
      </c>
      <c r="B127" s="4">
        <v>181728218.30000001</v>
      </c>
      <c r="C127" s="4">
        <f t="shared" si="1"/>
        <v>8.9548598396384394E-3</v>
      </c>
      <c r="D127" t="s">
        <v>170</v>
      </c>
      <c r="E127" s="11" t="s">
        <v>171</v>
      </c>
      <c r="F127" s="3">
        <v>2.2347534950000001E-14</v>
      </c>
      <c r="G127" s="3">
        <v>2.2347534950000001E-14</v>
      </c>
    </row>
    <row r="128" spans="1:7">
      <c r="A128" s="2">
        <v>1440</v>
      </c>
      <c r="B128" s="5">
        <v>18332648930</v>
      </c>
      <c r="C128" s="4">
        <f t="shared" si="1"/>
        <v>0.90336164186917367</v>
      </c>
      <c r="D128" t="s">
        <v>172</v>
      </c>
      <c r="E128" s="11" t="s">
        <v>173</v>
      </c>
      <c r="F128" s="3">
        <v>8.3851736029999996E-14</v>
      </c>
      <c r="G128" s="3">
        <v>8.3851736029999996E-14</v>
      </c>
    </row>
    <row r="129" spans="1:7">
      <c r="A129" s="2">
        <v>1444</v>
      </c>
      <c r="B129" s="4">
        <v>27359839.84</v>
      </c>
      <c r="C129" s="4">
        <f t="shared" si="1"/>
        <v>1.348186502316882E-3</v>
      </c>
      <c r="D129" t="s">
        <v>112</v>
      </c>
      <c r="E129" s="11" t="s">
        <v>174</v>
      </c>
      <c r="F129" s="3">
        <v>1.4827906600000001E-15</v>
      </c>
      <c r="G129" s="3">
        <v>1.4827906600000001E-15</v>
      </c>
    </row>
    <row r="130" spans="1:7">
      <c r="A130" s="2">
        <v>1455</v>
      </c>
      <c r="B130" s="5">
        <v>18332648930</v>
      </c>
      <c r="C130" s="4">
        <f t="shared" si="1"/>
        <v>0.90336164186917367</v>
      </c>
      <c r="D130" t="s">
        <v>175</v>
      </c>
      <c r="E130" s="12" t="s">
        <v>304</v>
      </c>
      <c r="F130" s="3">
        <v>6.4812582919999999E-16</v>
      </c>
      <c r="G130" s="3">
        <v>6.4812582919999999E-16</v>
      </c>
    </row>
    <row r="131" spans="1:7">
      <c r="A131" s="2">
        <v>1462</v>
      </c>
      <c r="B131" s="4">
        <v>234927387.19999999</v>
      </c>
      <c r="C131" s="4">
        <f t="shared" ref="C131:C194" si="2">(B131*100)/$B$206</f>
        <v>1.1576307986443676E-2</v>
      </c>
      <c r="D131" t="s">
        <v>176</v>
      </c>
      <c r="E131" s="11" t="s">
        <v>270</v>
      </c>
      <c r="F131" s="3">
        <v>5.5939247620000001E-11</v>
      </c>
      <c r="G131" s="3">
        <v>5.5939247620000001E-11</v>
      </c>
    </row>
    <row r="132" spans="1:7">
      <c r="A132" s="2">
        <v>1470</v>
      </c>
      <c r="B132" s="4">
        <v>129047387.3</v>
      </c>
      <c r="C132" s="4">
        <f t="shared" si="2"/>
        <v>6.3589533686802101E-3</v>
      </c>
      <c r="D132" t="s">
        <v>127</v>
      </c>
      <c r="E132" s="11" t="s">
        <v>177</v>
      </c>
      <c r="F132" s="3">
        <v>1.63427004E-21</v>
      </c>
      <c r="G132" s="3">
        <v>1.63427004E-21</v>
      </c>
    </row>
    <row r="133" spans="1:7">
      <c r="A133" s="2">
        <v>1477</v>
      </c>
      <c r="B133" s="4">
        <v>129047387.3</v>
      </c>
      <c r="C133" s="4">
        <f t="shared" si="2"/>
        <v>6.3589533686802101E-3</v>
      </c>
      <c r="D133" t="s">
        <v>125</v>
      </c>
      <c r="E133" s="11" t="s">
        <v>178</v>
      </c>
      <c r="F133" s="3">
        <v>2.5219863870000002E-12</v>
      </c>
      <c r="G133" s="3">
        <v>2.5219863870000002E-12</v>
      </c>
    </row>
    <row r="134" spans="1:7">
      <c r="A134" s="2">
        <v>1480</v>
      </c>
      <c r="B134" s="4">
        <v>181728218.30000001</v>
      </c>
      <c r="C134" s="4">
        <f t="shared" si="2"/>
        <v>8.9548598396384394E-3</v>
      </c>
      <c r="D134" t="s">
        <v>123</v>
      </c>
      <c r="E134" s="11" t="s">
        <v>179</v>
      </c>
      <c r="F134" s="3">
        <v>1.7676389839999999E-20</v>
      </c>
      <c r="G134" s="3">
        <v>1.7676389839999999E-20</v>
      </c>
    </row>
    <row r="135" spans="1:7">
      <c r="A135" s="2">
        <v>1486</v>
      </c>
      <c r="B135" s="4">
        <v>181728218.30000001</v>
      </c>
      <c r="C135" s="4">
        <f t="shared" si="2"/>
        <v>8.9548598396384394E-3</v>
      </c>
      <c r="D135" t="s">
        <v>23</v>
      </c>
      <c r="E135" s="11" t="s">
        <v>180</v>
      </c>
      <c r="F135" s="3">
        <v>1.196753301E-18</v>
      </c>
      <c r="G135" s="3">
        <v>1.196753301E-18</v>
      </c>
    </row>
    <row r="136" spans="1:7">
      <c r="A136" s="2">
        <v>1489</v>
      </c>
      <c r="B136" s="4">
        <v>124441086.59999999</v>
      </c>
      <c r="C136" s="4">
        <f t="shared" si="2"/>
        <v>6.1319727845222001E-3</v>
      </c>
      <c r="D136" t="s">
        <v>181</v>
      </c>
      <c r="E136" s="12" t="s">
        <v>305</v>
      </c>
      <c r="F136" s="3">
        <v>2.8093977170000002E-27</v>
      </c>
      <c r="G136" s="3">
        <v>2.8093977170000002E-27</v>
      </c>
    </row>
    <row r="137" spans="1:7">
      <c r="A137" s="2">
        <v>1495</v>
      </c>
      <c r="B137" s="4">
        <v>133494658.59999999</v>
      </c>
      <c r="C137" s="4">
        <f t="shared" si="2"/>
        <v>6.5780976024865604E-3</v>
      </c>
      <c r="D137" t="s">
        <v>172</v>
      </c>
      <c r="E137" s="11" t="s">
        <v>182</v>
      </c>
      <c r="F137" s="3">
        <v>1.7662243119999999E-8</v>
      </c>
      <c r="G137" s="3">
        <v>1.766224328E-8</v>
      </c>
    </row>
    <row r="138" spans="1:7">
      <c r="A138" s="2">
        <v>1510</v>
      </c>
      <c r="B138" s="5">
        <v>18332648930</v>
      </c>
      <c r="C138" s="4">
        <f t="shared" si="2"/>
        <v>0.90336164186917367</v>
      </c>
      <c r="D138" t="s">
        <v>134</v>
      </c>
      <c r="E138" s="11" t="s">
        <v>183</v>
      </c>
      <c r="F138" s="3">
        <v>6.5025694620000002E-15</v>
      </c>
      <c r="G138" s="3">
        <v>6.5025694620000002E-15</v>
      </c>
    </row>
    <row r="139" spans="1:7">
      <c r="A139" s="2">
        <v>1529</v>
      </c>
      <c r="B139" s="5">
        <v>74788242490</v>
      </c>
      <c r="C139" s="9">
        <f t="shared" si="2"/>
        <v>3.6852737313764892</v>
      </c>
      <c r="D139" t="s">
        <v>127</v>
      </c>
      <c r="E139" s="12" t="s">
        <v>295</v>
      </c>
      <c r="F139" s="3">
        <v>8.8607090679999995E-26</v>
      </c>
      <c r="G139" s="3">
        <v>8.8607090679999995E-26</v>
      </c>
    </row>
    <row r="140" spans="1:7">
      <c r="A140" s="2">
        <v>1541</v>
      </c>
      <c r="B140" s="4">
        <v>22507844.219999999</v>
      </c>
      <c r="C140" s="4">
        <f t="shared" si="2"/>
        <v>1.109099028031995E-3</v>
      </c>
      <c r="D140" t="s">
        <v>134</v>
      </c>
      <c r="E140" s="11" t="s">
        <v>184</v>
      </c>
      <c r="F140" s="3">
        <v>4.6399277179999997E-8</v>
      </c>
      <c r="G140" s="3">
        <v>4.6399278259999999E-8</v>
      </c>
    </row>
    <row r="141" spans="1:7">
      <c r="A141" s="2">
        <v>1555</v>
      </c>
      <c r="B141" s="5">
        <v>18332648930</v>
      </c>
      <c r="C141" s="4">
        <f t="shared" si="2"/>
        <v>0.90336164186917367</v>
      </c>
      <c r="D141" t="s">
        <v>185</v>
      </c>
      <c r="E141" s="11" t="s">
        <v>186</v>
      </c>
      <c r="F141" s="3">
        <v>4.0211785320000002E-11</v>
      </c>
      <c r="G141" s="3">
        <v>4.0211785330000001E-11</v>
      </c>
    </row>
    <row r="142" spans="1:7">
      <c r="A142" s="2">
        <v>1563</v>
      </c>
      <c r="B142" s="4">
        <v>46695166.219999999</v>
      </c>
      <c r="C142" s="4">
        <f t="shared" si="2"/>
        <v>2.3009561894148582E-3</v>
      </c>
      <c r="D142" t="s">
        <v>170</v>
      </c>
      <c r="E142" s="11" t="s">
        <v>187</v>
      </c>
      <c r="F142" s="3">
        <v>3.5440242180000002E-21</v>
      </c>
      <c r="G142" s="3">
        <v>3.5440242180000002E-21</v>
      </c>
    </row>
    <row r="143" spans="1:7">
      <c r="A143" s="2">
        <v>1567</v>
      </c>
      <c r="B143" s="4">
        <v>46695166.219999999</v>
      </c>
      <c r="C143" s="4">
        <f t="shared" si="2"/>
        <v>2.3009561894148582E-3</v>
      </c>
      <c r="D143" t="s">
        <v>188</v>
      </c>
      <c r="E143" s="11" t="s">
        <v>189</v>
      </c>
      <c r="F143" s="3">
        <v>1.2588147649999999E-9</v>
      </c>
      <c r="G143" s="3">
        <v>1.2588147660000001E-9</v>
      </c>
    </row>
    <row r="144" spans="1:7">
      <c r="A144" s="2">
        <v>1609</v>
      </c>
      <c r="B144" s="5">
        <v>18332648930</v>
      </c>
      <c r="C144" s="4">
        <f t="shared" si="2"/>
        <v>0.90336164186917367</v>
      </c>
      <c r="D144" t="s">
        <v>112</v>
      </c>
      <c r="E144" s="11" t="s">
        <v>190</v>
      </c>
      <c r="F144" s="3">
        <v>6.4121327319999997E-9</v>
      </c>
      <c r="G144" s="3">
        <v>6.4121327520000002E-9</v>
      </c>
    </row>
    <row r="145" spans="1:7">
      <c r="A145" s="2">
        <v>1620</v>
      </c>
      <c r="B145" s="4">
        <v>79005546.120000005</v>
      </c>
      <c r="C145" s="4">
        <f t="shared" si="2"/>
        <v>3.8930860527712037E-3</v>
      </c>
      <c r="D145" t="s">
        <v>191</v>
      </c>
      <c r="E145" s="11" t="s">
        <v>192</v>
      </c>
      <c r="F145" s="3">
        <v>1.8963171939999999E-5</v>
      </c>
      <c r="G145" s="3">
        <v>1.8963351339999999E-5</v>
      </c>
    </row>
    <row r="146" spans="1:7">
      <c r="A146" s="2">
        <v>1649</v>
      </c>
      <c r="B146" s="5">
        <v>94448999730</v>
      </c>
      <c r="C146" s="9">
        <f t="shared" si="2"/>
        <v>4.6540793856239491</v>
      </c>
      <c r="D146" t="s">
        <v>123</v>
      </c>
      <c r="E146" s="11" t="s">
        <v>194</v>
      </c>
      <c r="F146" s="3">
        <v>2.350442471E-20</v>
      </c>
      <c r="G146" s="3">
        <v>2.350442471E-20</v>
      </c>
    </row>
    <row r="147" spans="1:7">
      <c r="A147" s="2">
        <v>1775</v>
      </c>
      <c r="B147" s="4">
        <v>1498289.446</v>
      </c>
      <c r="C147" s="9">
        <f t="shared" si="2"/>
        <v>7.3829876909872977E-5</v>
      </c>
      <c r="D147" t="s">
        <v>196</v>
      </c>
      <c r="E147" s="11" t="s">
        <v>271</v>
      </c>
      <c r="F147" s="3">
        <v>8.5846721599999995E-16</v>
      </c>
      <c r="G147" s="3">
        <v>8.5846721599999995E-16</v>
      </c>
    </row>
    <row r="148" spans="1:7">
      <c r="A148" s="2">
        <v>1805</v>
      </c>
      <c r="B148" s="4">
        <v>60833257.409999996</v>
      </c>
      <c r="C148" s="4">
        <f t="shared" si="2"/>
        <v>2.9976263388876057E-3</v>
      </c>
      <c r="D148" t="s">
        <v>91</v>
      </c>
      <c r="E148" s="11" t="s">
        <v>198</v>
      </c>
      <c r="F148" s="3">
        <v>8.6043421030000004E-10</v>
      </c>
      <c r="G148" s="3">
        <v>8.6043421069999997E-10</v>
      </c>
    </row>
    <row r="149" spans="1:7">
      <c r="A149" s="2">
        <v>1810</v>
      </c>
      <c r="B149" s="4">
        <v>60833257.409999996</v>
      </c>
      <c r="C149" s="4">
        <f t="shared" si="2"/>
        <v>2.9976263388876057E-3</v>
      </c>
      <c r="D149" t="s">
        <v>197</v>
      </c>
      <c r="E149" s="11" t="s">
        <v>199</v>
      </c>
      <c r="F149" s="3">
        <v>1.61332481E-10</v>
      </c>
      <c r="G149" s="3">
        <v>1.61332481E-10</v>
      </c>
    </row>
    <row r="150" spans="1:7">
      <c r="A150" s="2">
        <v>1818</v>
      </c>
      <c r="B150" s="5">
        <v>74788242490</v>
      </c>
      <c r="C150" s="9">
        <f t="shared" si="2"/>
        <v>3.6852737313764892</v>
      </c>
      <c r="D150" t="s">
        <v>169</v>
      </c>
      <c r="E150" s="12" t="s">
        <v>306</v>
      </c>
      <c r="F150" s="3">
        <v>9.1750121710000003E-13</v>
      </c>
      <c r="G150" s="3">
        <v>9.1750121710000003E-13</v>
      </c>
    </row>
    <row r="151" spans="1:7">
      <c r="A151" s="2">
        <v>1857</v>
      </c>
      <c r="B151" s="4">
        <v>699953.34770000004</v>
      </c>
      <c r="C151" s="4">
        <f t="shared" si="2"/>
        <v>3.4490978790051847E-5</v>
      </c>
      <c r="D151" t="s">
        <v>91</v>
      </c>
      <c r="E151" s="11" t="s">
        <v>201</v>
      </c>
      <c r="F151" s="3">
        <v>2.2297042909999999E-11</v>
      </c>
      <c r="G151" s="3">
        <v>2.2297042909999999E-11</v>
      </c>
    </row>
    <row r="152" spans="1:7">
      <c r="A152" s="2">
        <v>1884</v>
      </c>
      <c r="B152" s="5">
        <v>32999399470</v>
      </c>
      <c r="C152" s="9">
        <f t="shared" si="2"/>
        <v>1.6260820681038342</v>
      </c>
      <c r="D152" t="s">
        <v>202</v>
      </c>
      <c r="E152" s="11" t="s">
        <v>203</v>
      </c>
      <c r="F152" s="3">
        <v>9.0403448479999998E-10</v>
      </c>
      <c r="G152" s="3">
        <v>9.0403448520000002E-10</v>
      </c>
    </row>
    <row r="153" spans="1:7">
      <c r="A153" s="2">
        <v>1902</v>
      </c>
      <c r="B153" s="5">
        <v>32999399470</v>
      </c>
      <c r="C153" s="9">
        <f t="shared" si="2"/>
        <v>1.6260820681038342</v>
      </c>
      <c r="D153" t="s">
        <v>196</v>
      </c>
      <c r="E153" s="11" t="s">
        <v>204</v>
      </c>
      <c r="F153" s="3">
        <v>7.5777697379999995E-15</v>
      </c>
      <c r="G153" s="3">
        <v>7.5777697379999995E-15</v>
      </c>
    </row>
    <row r="154" spans="1:7">
      <c r="A154" s="2">
        <v>1911</v>
      </c>
      <c r="B154" s="5">
        <v>32999399470</v>
      </c>
      <c r="C154" s="9">
        <f t="shared" si="2"/>
        <v>1.6260820681038342</v>
      </c>
      <c r="D154" t="s">
        <v>205</v>
      </c>
      <c r="E154" s="11" t="s">
        <v>206</v>
      </c>
      <c r="F154" s="3">
        <v>2.720399039E-15</v>
      </c>
      <c r="G154" s="3">
        <v>2.720399039E-15</v>
      </c>
    </row>
    <row r="155" spans="1:7">
      <c r="A155" s="2">
        <v>1913</v>
      </c>
      <c r="B155" s="4">
        <v>95786555.519999996</v>
      </c>
      <c r="C155" s="4">
        <f t="shared" si="2"/>
        <v>4.719988933074494E-3</v>
      </c>
      <c r="D155" t="s">
        <v>91</v>
      </c>
      <c r="E155" s="11" t="s">
        <v>207</v>
      </c>
      <c r="F155" s="3">
        <v>6.9167012699999995E-14</v>
      </c>
      <c r="G155" s="3">
        <v>6.9167012699999995E-14</v>
      </c>
    </row>
    <row r="156" spans="1:7">
      <c r="A156" s="2">
        <v>1915</v>
      </c>
      <c r="B156" s="4">
        <v>17794290.16</v>
      </c>
      <c r="C156" s="4">
        <f t="shared" si="2"/>
        <v>8.7683341541162007E-4</v>
      </c>
      <c r="D156" t="s">
        <v>195</v>
      </c>
      <c r="E156" s="11" t="s">
        <v>208</v>
      </c>
      <c r="F156" s="3">
        <v>5.9087753650000003E-9</v>
      </c>
      <c r="G156" s="3">
        <v>5.9087753820000003E-9</v>
      </c>
    </row>
    <row r="157" spans="1:7">
      <c r="A157" s="2">
        <v>1919</v>
      </c>
      <c r="B157" s="4">
        <v>46160905.590000004</v>
      </c>
      <c r="C157" s="4">
        <f t="shared" si="2"/>
        <v>2.2746299033584516E-3</v>
      </c>
      <c r="D157" t="s">
        <v>91</v>
      </c>
      <c r="E157" s="11" t="s">
        <v>209</v>
      </c>
      <c r="F157" s="3">
        <v>7.3793377479999998E-14</v>
      </c>
      <c r="G157" s="3">
        <v>7.3793377479999998E-14</v>
      </c>
    </row>
    <row r="158" spans="1:7">
      <c r="A158" s="2">
        <v>1927</v>
      </c>
      <c r="B158" s="4">
        <v>774348662.70000005</v>
      </c>
      <c r="C158" s="4">
        <f t="shared" si="2"/>
        <v>3.8156890582853209E-2</v>
      </c>
      <c r="D158" t="s">
        <v>91</v>
      </c>
      <c r="E158" s="11" t="s">
        <v>210</v>
      </c>
      <c r="F158" s="3">
        <v>4.9854294209999999E-18</v>
      </c>
      <c r="G158" s="3">
        <v>4.9854294209999999E-18</v>
      </c>
    </row>
    <row r="159" spans="1:7">
      <c r="A159" s="2">
        <v>1932</v>
      </c>
      <c r="B159" s="4">
        <v>774348662.70000005</v>
      </c>
      <c r="C159" s="4">
        <f t="shared" si="2"/>
        <v>3.8156890582853209E-2</v>
      </c>
      <c r="D159" t="s">
        <v>197</v>
      </c>
      <c r="E159" s="11" t="s">
        <v>211</v>
      </c>
      <c r="F159" s="3">
        <v>1.274654552E-20</v>
      </c>
      <c r="G159" s="3">
        <v>1.274654552E-20</v>
      </c>
    </row>
    <row r="160" spans="1:7">
      <c r="A160" s="2">
        <v>1964</v>
      </c>
      <c r="B160" s="5">
        <v>32999399470</v>
      </c>
      <c r="C160" s="4">
        <f t="shared" si="2"/>
        <v>1.6260820681038342</v>
      </c>
      <c r="D160" t="s">
        <v>195</v>
      </c>
      <c r="E160" s="11" t="s">
        <v>212</v>
      </c>
      <c r="F160" s="3">
        <v>2.4695127709999999E-34</v>
      </c>
      <c r="G160" s="3">
        <v>2.4695127709999999E-34</v>
      </c>
    </row>
    <row r="161" spans="1:7">
      <c r="A161" s="2">
        <v>1978</v>
      </c>
      <c r="B161" s="4">
        <v>905161560.10000002</v>
      </c>
      <c r="C161" s="4">
        <f t="shared" si="2"/>
        <v>4.4602841423026084E-2</v>
      </c>
      <c r="D161" t="s">
        <v>195</v>
      </c>
      <c r="E161" s="11" t="s">
        <v>213</v>
      </c>
      <c r="F161" s="3">
        <v>2.059290936E-21</v>
      </c>
      <c r="G161" s="3">
        <v>2.059290936E-21</v>
      </c>
    </row>
    <row r="162" spans="1:7">
      <c r="A162" s="2">
        <v>1979</v>
      </c>
      <c r="B162" s="5">
        <v>32999399470</v>
      </c>
      <c r="C162" s="9">
        <f t="shared" si="2"/>
        <v>1.6260820681038342</v>
      </c>
      <c r="D162" t="s">
        <v>197</v>
      </c>
      <c r="E162" s="11" t="s">
        <v>214</v>
      </c>
      <c r="F162" s="3">
        <v>8.154505404E-32</v>
      </c>
      <c r="G162" s="3">
        <v>8.154505404E-32</v>
      </c>
    </row>
    <row r="163" spans="1:7">
      <c r="A163" s="2">
        <v>1980</v>
      </c>
      <c r="B163" s="4">
        <v>88952275.439999998</v>
      </c>
      <c r="C163" s="4">
        <f t="shared" si="2"/>
        <v>4.3832221898920847E-3</v>
      </c>
      <c r="D163" t="s">
        <v>195</v>
      </c>
      <c r="E163" s="11" t="s">
        <v>215</v>
      </c>
      <c r="F163" s="3">
        <v>1.507142101E-8</v>
      </c>
      <c r="G163" s="3">
        <v>1.5071421130000001E-8</v>
      </c>
    </row>
    <row r="164" spans="1:7">
      <c r="A164" s="2">
        <v>1984</v>
      </c>
      <c r="B164" s="4">
        <v>841939178.20000005</v>
      </c>
      <c r="C164" s="4">
        <f t="shared" si="2"/>
        <v>4.1487488320801812E-2</v>
      </c>
      <c r="D164" t="s">
        <v>196</v>
      </c>
      <c r="E164" s="11" t="s">
        <v>216</v>
      </c>
      <c r="F164" s="3">
        <v>2.1803410889999999E-9</v>
      </c>
      <c r="G164" s="3">
        <v>2.1803410910000002E-9</v>
      </c>
    </row>
    <row r="165" spans="1:7">
      <c r="A165" s="2">
        <v>1985</v>
      </c>
      <c r="B165" s="4">
        <v>841939178.20000005</v>
      </c>
      <c r="C165" s="4">
        <f t="shared" si="2"/>
        <v>4.1487488320801812E-2</v>
      </c>
      <c r="D165" t="s">
        <v>91</v>
      </c>
      <c r="E165" s="11" t="s">
        <v>217</v>
      </c>
      <c r="F165" s="3">
        <v>8.0553139610000002E-14</v>
      </c>
      <c r="G165" s="3">
        <v>8.0553139610000002E-14</v>
      </c>
    </row>
    <row r="166" spans="1:7">
      <c r="A166" s="2">
        <v>1987</v>
      </c>
      <c r="B166" s="4">
        <v>841939178.20000005</v>
      </c>
      <c r="C166" s="4">
        <f t="shared" si="2"/>
        <v>4.1487488320801812E-2</v>
      </c>
      <c r="D166" t="s">
        <v>195</v>
      </c>
      <c r="E166" s="11" t="s">
        <v>218</v>
      </c>
      <c r="F166" s="3">
        <v>1.814354287E-13</v>
      </c>
      <c r="G166" s="3">
        <v>1.814354287E-13</v>
      </c>
    </row>
    <row r="167" spans="1:7">
      <c r="A167" s="2">
        <v>2000</v>
      </c>
      <c r="B167" s="4">
        <v>296945179</v>
      </c>
      <c r="C167" s="4">
        <f t="shared" si="2"/>
        <v>1.4632303573304486E-2</v>
      </c>
      <c r="D167" t="s">
        <v>219</v>
      </c>
      <c r="E167" s="13" t="s">
        <v>307</v>
      </c>
      <c r="F167" s="3">
        <v>1.3513583860000001E-10</v>
      </c>
      <c r="G167" s="3">
        <v>1.3513583860000001E-10</v>
      </c>
    </row>
    <row r="168" spans="1:7">
      <c r="A168" s="2">
        <v>2024</v>
      </c>
      <c r="B168" s="5">
        <v>32999399470</v>
      </c>
      <c r="C168" s="9">
        <f t="shared" si="2"/>
        <v>1.6260820681038342</v>
      </c>
      <c r="D168" t="s">
        <v>91</v>
      </c>
      <c r="E168" s="11" t="s">
        <v>220</v>
      </c>
      <c r="F168" s="3">
        <v>8.7615480869999993E-28</v>
      </c>
      <c r="G168" s="3">
        <v>8.7615480869999993E-28</v>
      </c>
    </row>
    <row r="169" spans="1:7">
      <c r="A169" s="2">
        <v>2043</v>
      </c>
      <c r="B169" s="5">
        <v>32999399470</v>
      </c>
      <c r="C169" s="9">
        <f t="shared" si="2"/>
        <v>1.6260820681038342</v>
      </c>
      <c r="D169" t="s">
        <v>221</v>
      </c>
      <c r="E169" s="11" t="s">
        <v>272</v>
      </c>
      <c r="F169" s="3">
        <v>3.9962731240000002E-19</v>
      </c>
      <c r="G169" s="3">
        <v>3.9962731240000002E-19</v>
      </c>
    </row>
    <row r="170" spans="1:7">
      <c r="A170" s="2">
        <v>2065</v>
      </c>
      <c r="B170" s="5">
        <v>32999399470</v>
      </c>
      <c r="C170" s="9">
        <f t="shared" si="2"/>
        <v>1.6260820681038342</v>
      </c>
      <c r="D170" t="s">
        <v>222</v>
      </c>
      <c r="E170" s="11" t="s">
        <v>223</v>
      </c>
      <c r="F170" s="3">
        <v>1.7098730180000001E-10</v>
      </c>
      <c r="G170" s="3">
        <v>1.7098730180000001E-10</v>
      </c>
    </row>
    <row r="171" spans="1:7">
      <c r="A171" s="2">
        <v>2071</v>
      </c>
      <c r="B171" s="5">
        <v>32999399470</v>
      </c>
      <c r="C171" s="9">
        <f t="shared" si="2"/>
        <v>1.6260820681038342</v>
      </c>
      <c r="D171" t="s">
        <v>224</v>
      </c>
      <c r="E171" s="11" t="s">
        <v>225</v>
      </c>
      <c r="F171" s="3">
        <v>9.2725351819999994E-12</v>
      </c>
      <c r="G171" s="3">
        <v>9.2725351819999994E-12</v>
      </c>
    </row>
    <row r="172" spans="1:7">
      <c r="A172" s="2">
        <v>2119</v>
      </c>
      <c r="B172" s="5">
        <v>32999399470</v>
      </c>
      <c r="C172" s="9">
        <f t="shared" si="2"/>
        <v>1.6260820681038342</v>
      </c>
      <c r="D172" t="s">
        <v>67</v>
      </c>
      <c r="E172" s="11" t="s">
        <v>226</v>
      </c>
      <c r="F172" s="3">
        <v>1.474129609E-12</v>
      </c>
      <c r="G172" s="3">
        <v>1.474129609E-12</v>
      </c>
    </row>
    <row r="173" spans="1:7">
      <c r="A173" s="2">
        <v>2128</v>
      </c>
      <c r="B173" s="5">
        <v>32999399470</v>
      </c>
      <c r="C173" s="9">
        <f t="shared" si="2"/>
        <v>1.6260820681038342</v>
      </c>
      <c r="D173" t="s">
        <v>193</v>
      </c>
      <c r="E173" s="11" t="s">
        <v>273</v>
      </c>
      <c r="F173" s="3">
        <v>2.0689181579999998E-11</v>
      </c>
      <c r="G173" s="3">
        <v>2.0689181579999998E-11</v>
      </c>
    </row>
    <row r="174" spans="1:7">
      <c r="A174" s="2">
        <v>2136</v>
      </c>
      <c r="B174" s="4">
        <v>441959.685</v>
      </c>
      <c r="C174" s="4">
        <f t="shared" si="2"/>
        <v>2.1778054453889705E-5</v>
      </c>
      <c r="D174" t="s">
        <v>127</v>
      </c>
      <c r="E174" s="11" t="s">
        <v>308</v>
      </c>
      <c r="F174" s="3">
        <v>6.4972304010000001E-7</v>
      </c>
      <c r="G174" s="3">
        <v>6.4972325070000005E-7</v>
      </c>
    </row>
    <row r="175" spans="1:7">
      <c r="A175" s="2">
        <v>2225</v>
      </c>
      <c r="B175" s="5">
        <v>32999399470</v>
      </c>
      <c r="C175" s="4">
        <f t="shared" si="2"/>
        <v>1.6260820681038342</v>
      </c>
      <c r="D175" t="s">
        <v>200</v>
      </c>
      <c r="E175" s="11" t="s">
        <v>274</v>
      </c>
      <c r="F175" s="3">
        <v>5.511666725E-8</v>
      </c>
      <c r="G175" s="3">
        <v>5.5116668759999997E-8</v>
      </c>
    </row>
    <row r="176" spans="1:7">
      <c r="A176" s="2">
        <v>2227</v>
      </c>
      <c r="B176" s="4">
        <v>2770515075</v>
      </c>
      <c r="C176" s="4">
        <f t="shared" si="2"/>
        <v>0.13652020810149759</v>
      </c>
      <c r="D176" t="s">
        <v>133</v>
      </c>
      <c r="E176" s="11" t="s">
        <v>227</v>
      </c>
      <c r="F176" s="3">
        <v>2.6233297089999999E-5</v>
      </c>
      <c r="G176" s="3">
        <v>2.6233640410000001E-5</v>
      </c>
    </row>
    <row r="177" spans="1:7">
      <c r="A177" s="2">
        <v>2326</v>
      </c>
      <c r="B177" s="5">
        <v>32999399470</v>
      </c>
      <c r="C177" s="9">
        <f t="shared" si="2"/>
        <v>1.6260820681038342</v>
      </c>
      <c r="D177" t="s">
        <v>228</v>
      </c>
      <c r="E177" s="11" t="s">
        <v>275</v>
      </c>
      <c r="F177" s="3">
        <v>4.5197544760000002E-11</v>
      </c>
      <c r="G177" s="3">
        <v>4.5197544760000002E-11</v>
      </c>
    </row>
    <row r="178" spans="1:7">
      <c r="A178" s="2">
        <v>2381</v>
      </c>
      <c r="B178" s="5">
        <v>32999399470</v>
      </c>
      <c r="C178" s="9">
        <f t="shared" si="2"/>
        <v>1.6260820681038342</v>
      </c>
      <c r="D178" t="s">
        <v>230</v>
      </c>
      <c r="E178" s="11" t="s">
        <v>276</v>
      </c>
      <c r="F178" s="3">
        <v>1.5911332889999999E-12</v>
      </c>
      <c r="G178" s="3">
        <v>1.5911332889999999E-12</v>
      </c>
    </row>
    <row r="179" spans="1:7">
      <c r="A179" s="2">
        <v>2404</v>
      </c>
      <c r="B179" s="4">
        <v>2024523215</v>
      </c>
      <c r="C179" s="4">
        <f t="shared" si="2"/>
        <v>9.9760630473419432E-2</v>
      </c>
      <c r="D179" t="s">
        <v>123</v>
      </c>
      <c r="E179" s="11" t="s">
        <v>231</v>
      </c>
      <c r="F179" s="3">
        <v>5.2499146489999996E-16</v>
      </c>
      <c r="G179" s="3">
        <v>5.2499146489999996E-16</v>
      </c>
    </row>
    <row r="180" spans="1:7">
      <c r="A180" s="2">
        <v>2451</v>
      </c>
      <c r="B180" s="5">
        <v>32999399470</v>
      </c>
      <c r="C180" s="9">
        <f t="shared" si="2"/>
        <v>1.6260820681038342</v>
      </c>
      <c r="D180" t="s">
        <v>232</v>
      </c>
      <c r="E180" s="11" t="s">
        <v>233</v>
      </c>
      <c r="F180" s="3">
        <v>1.641938387E-8</v>
      </c>
      <c r="G180" s="3">
        <v>1.6419384010000001E-8</v>
      </c>
    </row>
    <row r="181" spans="1:7">
      <c r="A181" s="2">
        <v>2498</v>
      </c>
      <c r="B181" s="5">
        <v>32999399470</v>
      </c>
      <c r="C181" s="9">
        <f t="shared" si="2"/>
        <v>1.6260820681038342</v>
      </c>
      <c r="D181" t="s">
        <v>234</v>
      </c>
      <c r="E181" s="11" t="s">
        <v>235</v>
      </c>
      <c r="F181" s="3">
        <v>1.2928334689999999E-6</v>
      </c>
      <c r="G181" s="3">
        <v>1.2928343000000001E-6</v>
      </c>
    </row>
    <row r="182" spans="1:7">
      <c r="A182" s="2">
        <v>2666</v>
      </c>
      <c r="B182" s="4">
        <v>2024523215</v>
      </c>
      <c r="C182" s="4">
        <f t="shared" si="2"/>
        <v>9.9760630473419432E-2</v>
      </c>
      <c r="D182" t="s">
        <v>236</v>
      </c>
      <c r="E182" s="12" t="s">
        <v>309</v>
      </c>
      <c r="F182" s="3">
        <v>6.2648869689999996E-8</v>
      </c>
      <c r="G182" s="3">
        <v>6.2648871429999997E-8</v>
      </c>
    </row>
    <row r="183" spans="1:7">
      <c r="A183" s="2">
        <v>2747</v>
      </c>
      <c r="B183" s="4">
        <v>556340873.70000005</v>
      </c>
      <c r="C183" s="4">
        <f t="shared" si="2"/>
        <v>2.741431459379191E-2</v>
      </c>
      <c r="D183" t="s">
        <v>91</v>
      </c>
      <c r="E183" s="11" t="s">
        <v>237</v>
      </c>
      <c r="F183" s="3">
        <v>8.6157453439999994E-15</v>
      </c>
      <c r="G183" s="3">
        <v>8.6157453439999994E-15</v>
      </c>
    </row>
    <row r="184" spans="1:7">
      <c r="A184" s="2">
        <v>2752</v>
      </c>
      <c r="B184" s="5">
        <v>32999399470</v>
      </c>
      <c r="C184" s="9">
        <f t="shared" si="2"/>
        <v>1.6260820681038342</v>
      </c>
      <c r="D184" t="s">
        <v>238</v>
      </c>
      <c r="E184" s="11" t="s">
        <v>239</v>
      </c>
      <c r="F184" s="3">
        <v>2.570500166E-12</v>
      </c>
      <c r="G184" s="3">
        <v>2.570500166E-12</v>
      </c>
    </row>
    <row r="185" spans="1:7">
      <c r="A185" s="2">
        <v>2786</v>
      </c>
      <c r="B185" s="5">
        <v>32999399470</v>
      </c>
      <c r="C185" s="9">
        <f t="shared" si="2"/>
        <v>1.6260820681038342</v>
      </c>
      <c r="D185" t="s">
        <v>240</v>
      </c>
      <c r="E185" s="11" t="s">
        <v>241</v>
      </c>
      <c r="F185" s="3">
        <v>3.9812546839999998E-12</v>
      </c>
      <c r="G185" s="3">
        <v>3.9812546839999998E-12</v>
      </c>
    </row>
    <row r="186" spans="1:7">
      <c r="A186" s="2">
        <v>2863</v>
      </c>
      <c r="B186" s="5">
        <v>32999399470</v>
      </c>
      <c r="C186" s="9">
        <f t="shared" si="2"/>
        <v>1.6260820681038342</v>
      </c>
      <c r="D186" t="s">
        <v>242</v>
      </c>
      <c r="E186" s="11" t="s">
        <v>243</v>
      </c>
      <c r="F186" s="3">
        <v>1.5372652819999999E-15</v>
      </c>
      <c r="G186" s="3">
        <v>1.5372652819999999E-15</v>
      </c>
    </row>
    <row r="187" spans="1:7">
      <c r="A187" s="2">
        <v>2917</v>
      </c>
      <c r="B187" s="5">
        <v>32999399470</v>
      </c>
      <c r="C187" s="9">
        <f t="shared" si="2"/>
        <v>1.6260820681038342</v>
      </c>
      <c r="D187" t="s">
        <v>244</v>
      </c>
      <c r="E187" s="11" t="s">
        <v>245</v>
      </c>
      <c r="F187" s="3">
        <v>7.3298340579999997E-9</v>
      </c>
      <c r="G187" s="3">
        <v>7.3298340840000003E-9</v>
      </c>
    </row>
    <row r="188" spans="1:7">
      <c r="A188" s="2">
        <v>2919</v>
      </c>
      <c r="B188" s="5">
        <v>32999399470</v>
      </c>
      <c r="C188" s="9">
        <f t="shared" si="2"/>
        <v>1.6260820681038342</v>
      </c>
      <c r="D188" t="s">
        <v>246</v>
      </c>
      <c r="E188" s="11" t="s">
        <v>247</v>
      </c>
      <c r="F188" s="3">
        <v>4.387725256E-11</v>
      </c>
      <c r="G188" s="3">
        <v>4.387725256E-11</v>
      </c>
    </row>
    <row r="189" spans="1:7">
      <c r="A189" s="2">
        <v>2937</v>
      </c>
      <c r="B189" s="5">
        <v>32999399470</v>
      </c>
      <c r="C189" s="9">
        <f t="shared" si="2"/>
        <v>1.6260820681038342</v>
      </c>
      <c r="D189" t="s">
        <v>229</v>
      </c>
      <c r="E189" s="11" t="s">
        <v>248</v>
      </c>
      <c r="F189" s="3">
        <v>1.6835821529999999E-10</v>
      </c>
      <c r="G189" s="3">
        <v>1.6835821529999999E-10</v>
      </c>
    </row>
    <row r="190" spans="1:7">
      <c r="A190" s="2">
        <v>2939</v>
      </c>
      <c r="B190" s="4">
        <v>2770515075</v>
      </c>
      <c r="C190" s="4">
        <f t="shared" si="2"/>
        <v>0.13652020810149759</v>
      </c>
      <c r="D190" t="s">
        <v>127</v>
      </c>
      <c r="E190" s="11" t="s">
        <v>249</v>
      </c>
      <c r="F190" s="3">
        <v>6.4439877549999996E-15</v>
      </c>
      <c r="G190" s="3">
        <v>6.4439877549999996E-15</v>
      </c>
    </row>
    <row r="191" spans="1:7">
      <c r="A191" s="2">
        <v>2962</v>
      </c>
      <c r="B191" s="5">
        <v>32999399470</v>
      </c>
      <c r="C191" s="9">
        <f t="shared" si="2"/>
        <v>1.6260820681038342</v>
      </c>
      <c r="D191" t="s">
        <v>250</v>
      </c>
      <c r="E191" s="11" t="s">
        <v>277</v>
      </c>
      <c r="F191" s="3">
        <v>8.4675957549999996E-13</v>
      </c>
      <c r="G191" s="3">
        <v>8.4675957549999996E-13</v>
      </c>
    </row>
    <row r="192" spans="1:7">
      <c r="A192" s="2">
        <v>2964</v>
      </c>
      <c r="B192" s="4">
        <v>2024523215</v>
      </c>
      <c r="C192" s="4">
        <f t="shared" si="2"/>
        <v>9.9760630473419432E-2</v>
      </c>
      <c r="D192" t="s">
        <v>52</v>
      </c>
      <c r="E192" s="11" t="s">
        <v>251</v>
      </c>
      <c r="F192" s="3">
        <v>9.8647099939999994E-17</v>
      </c>
      <c r="G192" s="3">
        <v>9.8647099939999994E-17</v>
      </c>
    </row>
    <row r="193" spans="1:7">
      <c r="A193" s="2">
        <v>3011</v>
      </c>
      <c r="B193" s="4">
        <v>49530484.729999997</v>
      </c>
      <c r="C193" s="4">
        <f t="shared" si="2"/>
        <v>2.4406696587664835E-3</v>
      </c>
      <c r="D193" t="s">
        <v>252</v>
      </c>
      <c r="E193" s="11" t="s">
        <v>253</v>
      </c>
      <c r="F193" s="3">
        <v>2.6721677100000001E-10</v>
      </c>
      <c r="G193" s="3">
        <v>2.6721677100000001E-10</v>
      </c>
    </row>
    <row r="194" spans="1:7">
      <c r="A194" s="2">
        <v>3031</v>
      </c>
      <c r="B194" s="5">
        <v>32999399470</v>
      </c>
      <c r="C194" s="9">
        <f t="shared" si="2"/>
        <v>1.6260820681038342</v>
      </c>
      <c r="D194" t="s">
        <v>254</v>
      </c>
      <c r="E194" s="11" t="s">
        <v>278</v>
      </c>
      <c r="F194" s="3">
        <v>6.1184544040000001E-6</v>
      </c>
      <c r="G194" s="3">
        <v>6.1184731199999999E-6</v>
      </c>
    </row>
    <row r="195" spans="1:7">
      <c r="A195" s="2">
        <v>3044</v>
      </c>
      <c r="B195" s="4">
        <v>2770515075</v>
      </c>
      <c r="C195" s="4">
        <f t="shared" ref="C195:C204" si="3">(B195*100)/$B$206</f>
        <v>0.13652020810149759</v>
      </c>
      <c r="D195" t="s">
        <v>112</v>
      </c>
      <c r="E195" s="11" t="s">
        <v>255</v>
      </c>
      <c r="F195" s="3">
        <v>5.6499321260000001E-8</v>
      </c>
      <c r="G195" s="3">
        <v>5.6499322850000003E-8</v>
      </c>
    </row>
    <row r="196" spans="1:7">
      <c r="A196" s="2">
        <v>3047</v>
      </c>
      <c r="B196" s="4">
        <v>2770515075</v>
      </c>
      <c r="C196" s="4">
        <f t="shared" si="3"/>
        <v>0.13652020810149759</v>
      </c>
      <c r="D196" t="s">
        <v>134</v>
      </c>
      <c r="E196" s="11" t="s">
        <v>256</v>
      </c>
      <c r="F196" s="3">
        <v>8.4791638430000003E-6</v>
      </c>
      <c r="G196" s="3">
        <v>8.4791997089999997E-6</v>
      </c>
    </row>
    <row r="197" spans="1:7">
      <c r="A197" s="2">
        <v>3105</v>
      </c>
      <c r="B197" s="4">
        <v>1047240489</v>
      </c>
      <c r="C197" s="4">
        <f t="shared" si="3"/>
        <v>5.160393848085959E-2</v>
      </c>
      <c r="D197" t="s">
        <v>197</v>
      </c>
      <c r="E197" s="11" t="s">
        <v>257</v>
      </c>
      <c r="F197" s="3">
        <v>7.8095008640000004E-8</v>
      </c>
      <c r="G197" s="3">
        <v>7.8095011670000003E-8</v>
      </c>
    </row>
    <row r="198" spans="1:7">
      <c r="A198" s="2">
        <v>3143</v>
      </c>
      <c r="B198" s="5">
        <v>32999399470</v>
      </c>
      <c r="C198" s="9">
        <f t="shared" si="3"/>
        <v>1.6260820681038342</v>
      </c>
      <c r="D198" t="s">
        <v>258</v>
      </c>
      <c r="E198" s="11" t="s">
        <v>259</v>
      </c>
      <c r="F198" s="3">
        <v>6.1278235709999999E-5</v>
      </c>
      <c r="G198" s="3">
        <v>6.1280113139999996E-5</v>
      </c>
    </row>
    <row r="199" spans="1:7">
      <c r="A199" s="2">
        <v>3146</v>
      </c>
      <c r="B199" s="5">
        <v>32999399470</v>
      </c>
      <c r="C199" s="9">
        <f t="shared" si="3"/>
        <v>1.6260820681038342</v>
      </c>
      <c r="D199" t="s">
        <v>260</v>
      </c>
      <c r="E199" s="11" t="s">
        <v>261</v>
      </c>
      <c r="F199" s="3">
        <v>9.3557124329999997E-7</v>
      </c>
      <c r="G199" s="3">
        <v>9.3557167850000001E-7</v>
      </c>
    </row>
    <row r="200" spans="1:7">
      <c r="A200" s="2">
        <v>3147</v>
      </c>
      <c r="B200" s="5">
        <v>32999399470</v>
      </c>
      <c r="C200" s="9">
        <f t="shared" si="3"/>
        <v>1.6260820681038342</v>
      </c>
      <c r="D200" t="s">
        <v>262</v>
      </c>
      <c r="E200" s="11" t="s">
        <v>263</v>
      </c>
      <c r="F200" s="3">
        <v>9.0299314199999999E-5</v>
      </c>
      <c r="G200" s="3">
        <v>9.0303368770000003E-5</v>
      </c>
    </row>
    <row r="201" spans="1:7">
      <c r="A201" s="2">
        <v>3212</v>
      </c>
      <c r="B201" s="4">
        <v>1548643.905</v>
      </c>
      <c r="C201" s="4">
        <f t="shared" si="3"/>
        <v>7.63111488161514E-5</v>
      </c>
      <c r="D201" t="s">
        <v>91</v>
      </c>
      <c r="E201" s="11" t="s">
        <v>264</v>
      </c>
      <c r="F201" s="3">
        <v>3.4131472159999999E-13</v>
      </c>
      <c r="G201" s="3">
        <v>3.4131472159999999E-13</v>
      </c>
    </row>
    <row r="202" spans="1:7">
      <c r="A202" s="2">
        <v>3343</v>
      </c>
      <c r="B202" s="4">
        <v>208309411.30000001</v>
      </c>
      <c r="C202" s="4">
        <f t="shared" si="3"/>
        <v>1.0264677653911142E-2</v>
      </c>
      <c r="D202" t="s">
        <v>197</v>
      </c>
      <c r="E202" s="11" t="s">
        <v>265</v>
      </c>
      <c r="F202" s="3">
        <v>1.0888039470000001E-6</v>
      </c>
      <c r="G202" s="3">
        <v>1.0888045369999999E-6</v>
      </c>
    </row>
    <row r="203" spans="1:7">
      <c r="A203" s="2">
        <v>3366</v>
      </c>
      <c r="B203" s="4">
        <v>158312463.19999999</v>
      </c>
      <c r="C203" s="4">
        <f t="shared" si="3"/>
        <v>7.8010224943911109E-3</v>
      </c>
      <c r="D203" t="s">
        <v>195</v>
      </c>
      <c r="E203" s="11" t="s">
        <v>266</v>
      </c>
      <c r="F203" s="3">
        <v>3.163787206E-22</v>
      </c>
      <c r="G203" s="3">
        <v>3.163787206E-22</v>
      </c>
    </row>
    <row r="204" spans="1:7">
      <c r="A204" s="2">
        <v>3369</v>
      </c>
      <c r="B204" s="4">
        <v>151232692.30000001</v>
      </c>
      <c r="C204" s="4">
        <f t="shared" si="3"/>
        <v>7.4521589183360621E-3</v>
      </c>
      <c r="D204" t="s">
        <v>23</v>
      </c>
      <c r="E204" s="12" t="s">
        <v>310</v>
      </c>
      <c r="F204" s="3">
        <v>1.0345616649999999E-32</v>
      </c>
      <c r="G204" s="3">
        <v>1.0345616649999999E-32</v>
      </c>
    </row>
    <row r="206" spans="1:7">
      <c r="B206" s="4">
        <f>SUM(B3:B204)</f>
        <v>2029380934535.5139</v>
      </c>
      <c r="C206" s="4">
        <f>SUM(C3:C204)</f>
        <v>100.00000000000026</v>
      </c>
    </row>
  </sheetData>
  <autoFilter ref="A2:G2" xr:uid="{62538DC9-0CC0-48FA-9E3E-6FAB73D3B7C8}">
    <sortState xmlns:xlrd2="http://schemas.microsoft.com/office/spreadsheetml/2017/richdata2" ref="A3:G204">
      <sortCondition ref="A2"/>
    </sortState>
  </autoFilter>
  <conditionalFormatting sqref="C3:C20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722408-645C-40EB-8736-05BC1A173D48}">
  <dimension ref="A1:E202"/>
  <sheetViews>
    <sheetView tabSelected="1" topLeftCell="A42" workbookViewId="0">
      <selection activeCell="D64" sqref="D64"/>
    </sheetView>
  </sheetViews>
  <sheetFormatPr defaultRowHeight="15"/>
  <cols>
    <col min="1" max="1" width="47.42578125" customWidth="1"/>
    <col min="3" max="3" width="15.85546875" bestFit="1" customWidth="1"/>
    <col min="4" max="4" width="20.28515625" customWidth="1"/>
    <col min="5" max="5" width="86.85546875" customWidth="1"/>
    <col min="6" max="6" width="39.42578125" customWidth="1"/>
  </cols>
  <sheetData>
    <row r="1" spans="1:5" ht="15.75">
      <c r="A1" s="14" t="s">
        <v>362</v>
      </c>
      <c r="B1" s="14" t="s">
        <v>351</v>
      </c>
      <c r="C1" s="14" t="s">
        <v>352</v>
      </c>
      <c r="D1" s="14" t="s">
        <v>364</v>
      </c>
      <c r="E1" s="14" t="s">
        <v>363</v>
      </c>
    </row>
    <row r="2" spans="1:5">
      <c r="A2" t="s">
        <v>414</v>
      </c>
      <c r="B2" s="16">
        <v>9.9527999999999999</v>
      </c>
      <c r="C2" s="2" t="s">
        <v>355</v>
      </c>
      <c r="D2" s="2" t="s">
        <v>357</v>
      </c>
      <c r="E2" t="s">
        <v>377</v>
      </c>
    </row>
    <row r="3" spans="1:5">
      <c r="A3" t="s">
        <v>398</v>
      </c>
      <c r="B3" s="16">
        <v>0.83950000000000002</v>
      </c>
      <c r="C3" s="2" t="s">
        <v>355</v>
      </c>
      <c r="D3" s="2" t="s">
        <v>359</v>
      </c>
      <c r="E3" t="s">
        <v>370</v>
      </c>
    </row>
    <row r="4" spans="1:5">
      <c r="A4" t="s">
        <v>416</v>
      </c>
      <c r="B4" s="16">
        <v>2.2526391158032202E-3</v>
      </c>
      <c r="C4" s="2" t="s">
        <v>355</v>
      </c>
      <c r="D4" s="2" t="s">
        <v>357</v>
      </c>
      <c r="E4" t="s">
        <v>378</v>
      </c>
    </row>
    <row r="5" spans="1:5">
      <c r="A5" t="s">
        <v>417</v>
      </c>
      <c r="B5" s="16">
        <v>0.62930615354987796</v>
      </c>
      <c r="C5" s="2" t="s">
        <v>355</v>
      </c>
      <c r="D5" s="2" t="s">
        <v>357</v>
      </c>
      <c r="E5" t="s">
        <v>379</v>
      </c>
    </row>
    <row r="6" spans="1:5">
      <c r="A6" t="s">
        <v>418</v>
      </c>
      <c r="B6" s="16">
        <v>8.5123271959553798E-2</v>
      </c>
      <c r="C6" s="2" t="s">
        <v>355</v>
      </c>
      <c r="D6" s="2" t="s">
        <v>357</v>
      </c>
      <c r="E6" t="s">
        <v>380</v>
      </c>
    </row>
    <row r="7" spans="1:5">
      <c r="A7" t="s">
        <v>396</v>
      </c>
      <c r="B7" s="16">
        <v>4.2500000000000003E-2</v>
      </c>
      <c r="C7" s="2" t="s">
        <v>355</v>
      </c>
      <c r="D7" s="2" t="s">
        <v>359</v>
      </c>
      <c r="E7" t="s">
        <v>292</v>
      </c>
    </row>
    <row r="8" spans="1:5">
      <c r="A8" t="s">
        <v>412</v>
      </c>
      <c r="B8" s="16">
        <v>1.2314000000000001</v>
      </c>
      <c r="C8" s="2" t="s">
        <v>355</v>
      </c>
      <c r="D8" s="2" t="s">
        <v>356</v>
      </c>
      <c r="E8" t="s">
        <v>376</v>
      </c>
    </row>
    <row r="9" spans="1:5">
      <c r="A9" t="s">
        <v>419</v>
      </c>
      <c r="B9" s="16">
        <v>0.210206710352109</v>
      </c>
      <c r="C9" s="2" t="s">
        <v>355</v>
      </c>
      <c r="D9" s="2" t="s">
        <v>357</v>
      </c>
      <c r="E9" t="s">
        <v>381</v>
      </c>
    </row>
    <row r="10" spans="1:5">
      <c r="A10" t="s">
        <v>420</v>
      </c>
      <c r="B10" s="16">
        <v>6.6455153837772403E-3</v>
      </c>
      <c r="C10" s="2" t="s">
        <v>355</v>
      </c>
      <c r="D10" s="2" t="s">
        <v>358</v>
      </c>
      <c r="E10" t="s">
        <v>320</v>
      </c>
    </row>
    <row r="11" spans="1:5">
      <c r="A11" t="s">
        <v>410</v>
      </c>
      <c r="B11" s="16">
        <v>0.28620000000000001</v>
      </c>
      <c r="C11" s="2" t="s">
        <v>355</v>
      </c>
      <c r="D11" s="2" t="s">
        <v>359</v>
      </c>
      <c r="E11" t="s">
        <v>321</v>
      </c>
    </row>
    <row r="12" spans="1:5">
      <c r="A12" t="s">
        <v>439</v>
      </c>
      <c r="B12" s="16">
        <v>0.62930615354987796</v>
      </c>
      <c r="C12" s="2" t="s">
        <v>360</v>
      </c>
      <c r="D12" s="2"/>
      <c r="E12" t="s">
        <v>319</v>
      </c>
    </row>
    <row r="13" spans="1:5">
      <c r="A13" t="s">
        <v>421</v>
      </c>
      <c r="B13" s="16">
        <v>0.14852412919163799</v>
      </c>
      <c r="C13" s="2" t="s">
        <v>355</v>
      </c>
      <c r="D13" s="2" t="s">
        <v>359</v>
      </c>
      <c r="E13" t="s">
        <v>296</v>
      </c>
    </row>
    <row r="14" spans="1:5">
      <c r="A14" t="s">
        <v>409</v>
      </c>
      <c r="B14" s="16">
        <v>4.7605000000000004</v>
      </c>
      <c r="C14" s="2" t="s">
        <v>355</v>
      </c>
      <c r="D14" s="2" t="s">
        <v>359</v>
      </c>
      <c r="E14" t="s">
        <v>297</v>
      </c>
    </row>
    <row r="15" spans="1:5">
      <c r="A15" t="s">
        <v>422</v>
      </c>
      <c r="B15" s="16">
        <v>5.34519354419912E-2</v>
      </c>
      <c r="C15" s="2" t="s">
        <v>355</v>
      </c>
      <c r="D15" s="2" t="s">
        <v>359</v>
      </c>
      <c r="E15" t="s">
        <v>322</v>
      </c>
    </row>
    <row r="16" spans="1:5">
      <c r="A16" t="s">
        <v>395</v>
      </c>
      <c r="B16" s="16">
        <v>1.0710999999999999</v>
      </c>
      <c r="C16" s="2" t="s">
        <v>355</v>
      </c>
      <c r="D16" s="2" t="s">
        <v>359</v>
      </c>
      <c r="E16" t="s">
        <v>324</v>
      </c>
    </row>
    <row r="17" spans="1:5">
      <c r="A17" t="s">
        <v>423</v>
      </c>
      <c r="B17" s="16">
        <v>0.903361641869174</v>
      </c>
      <c r="C17" s="2" t="s">
        <v>355</v>
      </c>
      <c r="D17" s="2" t="s">
        <v>359</v>
      </c>
      <c r="E17" t="s">
        <v>325</v>
      </c>
    </row>
    <row r="18" spans="1:5">
      <c r="A18" t="s">
        <v>424</v>
      </c>
      <c r="B18" s="16">
        <v>0.903361641869174</v>
      </c>
      <c r="C18" s="2" t="s">
        <v>355</v>
      </c>
      <c r="D18" s="2" t="s">
        <v>359</v>
      </c>
      <c r="E18" t="s">
        <v>326</v>
      </c>
    </row>
    <row r="19" spans="1:5">
      <c r="A19" t="s">
        <v>415</v>
      </c>
      <c r="B19" s="16">
        <v>16.311199999999999</v>
      </c>
      <c r="C19" s="2" t="s">
        <v>355</v>
      </c>
      <c r="D19" s="2" t="s">
        <v>359</v>
      </c>
      <c r="E19" t="s">
        <v>299</v>
      </c>
    </row>
    <row r="20" spans="1:5">
      <c r="A20" t="s">
        <v>440</v>
      </c>
      <c r="B20" s="16">
        <v>9.06E-2</v>
      </c>
      <c r="C20" s="2" t="s">
        <v>360</v>
      </c>
      <c r="D20" s="2"/>
      <c r="E20" t="s">
        <v>300</v>
      </c>
    </row>
    <row r="21" spans="1:5">
      <c r="A21" t="s">
        <v>425</v>
      </c>
      <c r="B21" s="16">
        <v>0.903361641869174</v>
      </c>
      <c r="C21" s="2" t="s">
        <v>355</v>
      </c>
      <c r="D21" s="2" t="s">
        <v>359</v>
      </c>
      <c r="E21" t="s">
        <v>327</v>
      </c>
    </row>
    <row r="22" spans="1:5">
      <c r="A22" t="s">
        <v>426</v>
      </c>
      <c r="B22" s="16">
        <v>0.903361641869174</v>
      </c>
      <c r="C22" s="2" t="s">
        <v>355</v>
      </c>
      <c r="D22" s="2" t="s">
        <v>461</v>
      </c>
      <c r="E22" t="s">
        <v>304</v>
      </c>
    </row>
    <row r="23" spans="1:5">
      <c r="A23" t="s">
        <v>460</v>
      </c>
      <c r="B23" s="16">
        <v>1.15763079864437E-2</v>
      </c>
      <c r="C23" s="2" t="s">
        <v>361</v>
      </c>
      <c r="D23" s="2"/>
      <c r="E23" t="s">
        <v>329</v>
      </c>
    </row>
    <row r="24" spans="1:5">
      <c r="A24" t="s">
        <v>427</v>
      </c>
      <c r="B24" s="16">
        <v>6.1319727845222001E-3</v>
      </c>
      <c r="C24" s="2" t="s">
        <v>355</v>
      </c>
      <c r="D24" s="2" t="s">
        <v>359</v>
      </c>
      <c r="E24" t="s">
        <v>305</v>
      </c>
    </row>
    <row r="25" spans="1:5">
      <c r="A25" t="s">
        <v>399</v>
      </c>
      <c r="B25" s="16">
        <v>1.8067</v>
      </c>
      <c r="C25" s="2" t="s">
        <v>355</v>
      </c>
      <c r="D25" s="2" t="s">
        <v>356</v>
      </c>
      <c r="E25" t="s">
        <v>323</v>
      </c>
    </row>
    <row r="26" spans="1:5">
      <c r="A26" t="s">
        <v>405</v>
      </c>
      <c r="B26" s="16">
        <v>1.0409999999999999</v>
      </c>
      <c r="C26" s="2" t="s">
        <v>355</v>
      </c>
      <c r="D26" s="2" t="s">
        <v>359</v>
      </c>
      <c r="E26" t="s">
        <v>330</v>
      </c>
    </row>
    <row r="27" spans="1:5">
      <c r="A27" t="s">
        <v>397</v>
      </c>
      <c r="B27" s="16">
        <v>1.1299999999999999E-2</v>
      </c>
      <c r="C27" s="2" t="s">
        <v>355</v>
      </c>
      <c r="D27" s="2" t="s">
        <v>357</v>
      </c>
      <c r="E27" t="s">
        <v>328</v>
      </c>
    </row>
    <row r="28" spans="1:5">
      <c r="A28" t="s">
        <v>428</v>
      </c>
      <c r="B28" s="16">
        <v>2.3009561894148599E-3</v>
      </c>
      <c r="C28" s="2" t="s">
        <v>355</v>
      </c>
      <c r="D28" s="2" t="s">
        <v>357</v>
      </c>
      <c r="E28" t="s">
        <v>331</v>
      </c>
    </row>
    <row r="29" spans="1:5">
      <c r="A29" t="s">
        <v>429</v>
      </c>
      <c r="B29" s="16">
        <v>3.8930860527712002E-3</v>
      </c>
      <c r="C29" s="2" t="s">
        <v>355</v>
      </c>
      <c r="D29" s="2" t="s">
        <v>359</v>
      </c>
      <c r="E29" t="s">
        <v>332</v>
      </c>
    </row>
    <row r="30" spans="1:5">
      <c r="A30" t="s">
        <v>446</v>
      </c>
      <c r="B30" s="16">
        <v>3.2936999999999999</v>
      </c>
      <c r="C30" s="2" t="s">
        <v>354</v>
      </c>
      <c r="D30" s="2"/>
      <c r="E30" t="s">
        <v>333</v>
      </c>
    </row>
    <row r="31" spans="1:5">
      <c r="A31" t="s">
        <v>450</v>
      </c>
      <c r="B31" s="16">
        <v>1.6260820681038299</v>
      </c>
      <c r="C31" s="2" t="s">
        <v>354</v>
      </c>
      <c r="D31" s="2"/>
      <c r="E31" t="s">
        <v>336</v>
      </c>
    </row>
    <row r="32" spans="1:5">
      <c r="A32" t="s">
        <v>442</v>
      </c>
      <c r="B32" s="16">
        <v>3.2522000000000002</v>
      </c>
      <c r="C32" s="2" t="s">
        <v>354</v>
      </c>
      <c r="D32" s="2"/>
      <c r="E32" t="s">
        <v>337</v>
      </c>
    </row>
    <row r="33" spans="1:5">
      <c r="A33" t="s">
        <v>441</v>
      </c>
      <c r="B33" s="16">
        <v>1.46323035733045E-2</v>
      </c>
      <c r="C33" s="2" t="s">
        <v>353</v>
      </c>
      <c r="D33" s="2"/>
      <c r="E33" t="s">
        <v>307</v>
      </c>
    </row>
    <row r="34" spans="1:5">
      <c r="A34" t="s">
        <v>445</v>
      </c>
      <c r="B34" s="16">
        <v>6.5042999999999997</v>
      </c>
      <c r="C34" s="2" t="s">
        <v>354</v>
      </c>
      <c r="D34" s="2"/>
      <c r="E34" t="s">
        <v>339</v>
      </c>
    </row>
    <row r="35" spans="1:5">
      <c r="A35" t="s">
        <v>451</v>
      </c>
      <c r="B35" s="16">
        <v>1.6260820681038299</v>
      </c>
      <c r="C35" s="2" t="s">
        <v>354</v>
      </c>
      <c r="D35" s="2"/>
      <c r="E35" t="s">
        <v>340</v>
      </c>
    </row>
    <row r="36" spans="1:5">
      <c r="A36" t="s">
        <v>452</v>
      </c>
      <c r="B36" s="16">
        <v>1.6260820681038299</v>
      </c>
      <c r="C36" s="2" t="s">
        <v>354</v>
      </c>
      <c r="D36" s="2"/>
      <c r="E36" t="s">
        <v>341</v>
      </c>
    </row>
    <row r="37" spans="1:5">
      <c r="A37" t="s">
        <v>404</v>
      </c>
      <c r="B37" s="16">
        <v>0.1429</v>
      </c>
      <c r="C37" s="2" t="s">
        <v>355</v>
      </c>
      <c r="D37" s="2" t="s">
        <v>359</v>
      </c>
      <c r="E37" t="s">
        <v>311</v>
      </c>
    </row>
    <row r="38" spans="1:5">
      <c r="A38" t="s">
        <v>453</v>
      </c>
      <c r="B38" s="16">
        <v>1.6260820681038299</v>
      </c>
      <c r="C38" s="2" t="s">
        <v>354</v>
      </c>
      <c r="D38" s="2"/>
      <c r="E38" t="s">
        <v>342</v>
      </c>
    </row>
    <row r="39" spans="1:5">
      <c r="A39" t="s">
        <v>411</v>
      </c>
      <c r="B39" s="16">
        <v>1.4915</v>
      </c>
      <c r="C39" s="2" t="s">
        <v>355</v>
      </c>
      <c r="D39" s="2" t="s">
        <v>356</v>
      </c>
      <c r="E39" t="s">
        <v>375</v>
      </c>
    </row>
    <row r="40" spans="1:5">
      <c r="A40" t="s">
        <v>454</v>
      </c>
      <c r="B40" s="16">
        <v>1.6260820681038299</v>
      </c>
      <c r="C40" s="2" t="s">
        <v>354</v>
      </c>
      <c r="D40" s="2"/>
      <c r="E40" t="s">
        <v>344</v>
      </c>
    </row>
    <row r="41" spans="1:5">
      <c r="A41" t="s">
        <v>430</v>
      </c>
      <c r="B41" s="16">
        <v>9.9760630473419404E-2</v>
      </c>
      <c r="C41" s="2" t="s">
        <v>355</v>
      </c>
      <c r="D41" s="2" t="s">
        <v>356</v>
      </c>
      <c r="E41" t="s">
        <v>309</v>
      </c>
    </row>
    <row r="42" spans="1:5">
      <c r="A42" t="s">
        <v>444</v>
      </c>
      <c r="B42" s="16">
        <v>6.5042999999999997</v>
      </c>
      <c r="C42" s="2" t="s">
        <v>354</v>
      </c>
      <c r="D42" s="2"/>
      <c r="E42" t="s">
        <v>345</v>
      </c>
    </row>
    <row r="43" spans="1:5">
      <c r="A43" t="s">
        <v>431</v>
      </c>
      <c r="B43" s="16">
        <v>4.50706598517122E-2</v>
      </c>
      <c r="C43" s="2" t="s">
        <v>355</v>
      </c>
      <c r="D43" s="2" t="s">
        <v>356</v>
      </c>
      <c r="E43" t="s">
        <v>312</v>
      </c>
    </row>
    <row r="44" spans="1:5">
      <c r="A44" t="s">
        <v>455</v>
      </c>
      <c r="B44" s="16">
        <v>1.6260820681038299</v>
      </c>
      <c r="C44" s="2" t="s">
        <v>354</v>
      </c>
      <c r="D44" s="2"/>
      <c r="E44" t="s">
        <v>346</v>
      </c>
    </row>
    <row r="45" spans="1:5">
      <c r="A45" t="s">
        <v>413</v>
      </c>
      <c r="B45" s="16">
        <v>1.4016</v>
      </c>
      <c r="C45" s="2" t="s">
        <v>355</v>
      </c>
      <c r="D45" s="2" t="s">
        <v>356</v>
      </c>
      <c r="E45" t="s">
        <v>280</v>
      </c>
    </row>
    <row r="46" spans="1:5">
      <c r="A46" t="s">
        <v>456</v>
      </c>
      <c r="B46" s="16">
        <v>1.6260820681038299</v>
      </c>
      <c r="C46" s="2" t="s">
        <v>354</v>
      </c>
      <c r="D46" s="2"/>
      <c r="E46" t="s">
        <v>347</v>
      </c>
    </row>
    <row r="47" spans="1:5">
      <c r="A47" t="s">
        <v>408</v>
      </c>
      <c r="B47" s="16">
        <v>3.6996000000000002</v>
      </c>
      <c r="C47" s="2" t="s">
        <v>355</v>
      </c>
      <c r="D47" s="2" t="s">
        <v>359</v>
      </c>
      <c r="E47" t="s">
        <v>306</v>
      </c>
    </row>
    <row r="48" spans="1:5">
      <c r="A48" t="s">
        <v>457</v>
      </c>
      <c r="B48" s="16">
        <v>1.6260820681038299</v>
      </c>
      <c r="C48" s="2" t="s">
        <v>354</v>
      </c>
      <c r="D48" s="2"/>
      <c r="E48" t="s">
        <v>348</v>
      </c>
    </row>
    <row r="49" spans="1:5">
      <c r="A49" t="s">
        <v>458</v>
      </c>
      <c r="B49" s="16">
        <v>1.6260820681038299</v>
      </c>
      <c r="C49" s="2" t="s">
        <v>354</v>
      </c>
      <c r="D49" s="2"/>
      <c r="E49" t="s">
        <v>349</v>
      </c>
    </row>
    <row r="50" spans="1:5">
      <c r="A50" t="s">
        <v>459</v>
      </c>
      <c r="B50" s="16">
        <v>1.6260820681038299</v>
      </c>
      <c r="C50" s="2" t="s">
        <v>354</v>
      </c>
      <c r="D50" s="2"/>
      <c r="E50" t="s">
        <v>350</v>
      </c>
    </row>
    <row r="51" spans="1:5">
      <c r="A51" t="s">
        <v>443</v>
      </c>
      <c r="B51" s="16">
        <v>3.2522000000000002</v>
      </c>
      <c r="C51" s="2" t="s">
        <v>354</v>
      </c>
      <c r="D51" s="2"/>
      <c r="E51" t="s">
        <v>343</v>
      </c>
    </row>
    <row r="52" spans="1:5">
      <c r="A52" t="s">
        <v>449</v>
      </c>
      <c r="B52" s="16">
        <v>1.7433000000000001</v>
      </c>
      <c r="C52" s="2" t="s">
        <v>354</v>
      </c>
      <c r="D52" s="2"/>
      <c r="E52" t="s">
        <v>334</v>
      </c>
    </row>
    <row r="53" spans="1:5">
      <c r="A53" t="s">
        <v>447</v>
      </c>
      <c r="B53" s="16">
        <v>1.7292000000000001</v>
      </c>
      <c r="C53" s="2" t="s">
        <v>354</v>
      </c>
      <c r="D53" s="2"/>
      <c r="E53" t="s">
        <v>335</v>
      </c>
    </row>
    <row r="54" spans="1:5">
      <c r="A54" t="s">
        <v>448</v>
      </c>
      <c r="B54" s="16">
        <v>1.7252000000000001</v>
      </c>
      <c r="C54" s="2" t="s">
        <v>354</v>
      </c>
      <c r="D54" s="2"/>
      <c r="E54" t="s">
        <v>338</v>
      </c>
    </row>
    <row r="55" spans="1:5">
      <c r="A55" t="s">
        <v>400</v>
      </c>
      <c r="B55" s="16">
        <v>0.7349</v>
      </c>
      <c r="C55" s="2" t="s">
        <v>355</v>
      </c>
      <c r="D55" s="2" t="s">
        <v>358</v>
      </c>
      <c r="E55" t="s">
        <v>313</v>
      </c>
    </row>
    <row r="56" spans="1:5">
      <c r="A56" t="s">
        <v>402</v>
      </c>
      <c r="B56" s="16">
        <v>0.72150000000000003</v>
      </c>
      <c r="C56" s="2" t="s">
        <v>355</v>
      </c>
      <c r="D56" s="2" t="s">
        <v>357</v>
      </c>
      <c r="E56" t="s">
        <v>314</v>
      </c>
    </row>
    <row r="57" spans="1:5">
      <c r="A57" t="s">
        <v>432</v>
      </c>
      <c r="B57" s="16">
        <v>0.187413136650488</v>
      </c>
      <c r="C57" s="2" t="s">
        <v>355</v>
      </c>
      <c r="D57" s="2" t="s">
        <v>357</v>
      </c>
      <c r="E57" t="s">
        <v>315</v>
      </c>
    </row>
    <row r="58" spans="1:5">
      <c r="A58" t="s">
        <v>391</v>
      </c>
      <c r="B58" s="16">
        <v>0.10929999999999999</v>
      </c>
      <c r="C58" s="2" t="s">
        <v>355</v>
      </c>
      <c r="D58" s="2" t="s">
        <v>356</v>
      </c>
      <c r="E58" t="s">
        <v>317</v>
      </c>
    </row>
    <row r="59" spans="1:5">
      <c r="A59" t="s">
        <v>392</v>
      </c>
      <c r="B59" s="16">
        <v>0.2387</v>
      </c>
      <c r="C59" s="2" t="s">
        <v>355</v>
      </c>
      <c r="D59" s="2" t="s">
        <v>356</v>
      </c>
      <c r="E59" t="s">
        <v>316</v>
      </c>
    </row>
    <row r="60" spans="1:5">
      <c r="A60" t="s">
        <v>433</v>
      </c>
      <c r="B60" s="16">
        <v>2.08835911478099E-2</v>
      </c>
      <c r="C60" s="2" t="s">
        <v>355</v>
      </c>
      <c r="D60" s="2" t="s">
        <v>357</v>
      </c>
      <c r="E60" t="s">
        <v>382</v>
      </c>
    </row>
    <row r="61" spans="1:5">
      <c r="A61" t="s">
        <v>537</v>
      </c>
      <c r="B61" s="16">
        <v>0.28516101491436002</v>
      </c>
      <c r="C61" s="2" t="s">
        <v>355</v>
      </c>
      <c r="D61" s="2" t="s">
        <v>357</v>
      </c>
      <c r="E61" t="s">
        <v>371</v>
      </c>
    </row>
    <row r="62" spans="1:5">
      <c r="A62" t="s">
        <v>403</v>
      </c>
      <c r="B62" s="16">
        <v>0.36249999999999999</v>
      </c>
      <c r="C62" s="2" t="s">
        <v>355</v>
      </c>
      <c r="D62" s="2" t="s">
        <v>356</v>
      </c>
      <c r="E62" t="s">
        <v>372</v>
      </c>
    </row>
    <row r="63" spans="1:5">
      <c r="A63" t="s">
        <v>434</v>
      </c>
      <c r="B63" s="16">
        <v>3.1183390379334701E-2</v>
      </c>
      <c r="C63" s="2" t="s">
        <v>355</v>
      </c>
      <c r="D63" s="2" t="s">
        <v>357</v>
      </c>
      <c r="E63" t="s">
        <v>383</v>
      </c>
    </row>
    <row r="64" spans="1:5">
      <c r="A64" t="s">
        <v>435</v>
      </c>
      <c r="B64" s="16">
        <v>0.24619985065266001</v>
      </c>
      <c r="C64" s="2" t="s">
        <v>355</v>
      </c>
      <c r="D64" s="2" t="s">
        <v>357</v>
      </c>
      <c r="E64" t="s">
        <v>384</v>
      </c>
    </row>
    <row r="65" spans="1:5">
      <c r="A65" t="s">
        <v>388</v>
      </c>
      <c r="B65" s="16">
        <v>0.27739999999999998</v>
      </c>
      <c r="C65" s="2" t="s">
        <v>355</v>
      </c>
      <c r="D65" s="2" t="s">
        <v>357</v>
      </c>
      <c r="E65" t="s">
        <v>365</v>
      </c>
    </row>
    <row r="66" spans="1:5">
      <c r="A66" t="s">
        <v>436</v>
      </c>
      <c r="B66" s="16">
        <v>2.7910728053116399E-2</v>
      </c>
      <c r="C66" s="2" t="s">
        <v>355</v>
      </c>
      <c r="D66" s="2" t="s">
        <v>357</v>
      </c>
      <c r="E66" t="s">
        <v>385</v>
      </c>
    </row>
    <row r="67" spans="1:5">
      <c r="A67" t="s">
        <v>389</v>
      </c>
      <c r="B67" s="16">
        <v>0.27410000000000001</v>
      </c>
      <c r="C67" s="2" t="s">
        <v>355</v>
      </c>
      <c r="D67" s="2" t="s">
        <v>357</v>
      </c>
      <c r="E67" t="s">
        <v>366</v>
      </c>
    </row>
    <row r="68" spans="1:5">
      <c r="A68" t="s">
        <v>406</v>
      </c>
      <c r="B68" s="16">
        <v>0.55479999999999996</v>
      </c>
      <c r="C68" s="2" t="s">
        <v>355</v>
      </c>
      <c r="D68" s="2" t="s">
        <v>357</v>
      </c>
      <c r="E68" t="s">
        <v>373</v>
      </c>
    </row>
    <row r="69" spans="1:5">
      <c r="A69" t="s">
        <v>393</v>
      </c>
      <c r="B69" s="16">
        <v>0.254</v>
      </c>
      <c r="C69" s="2" t="s">
        <v>355</v>
      </c>
      <c r="D69" s="2" t="s">
        <v>357</v>
      </c>
      <c r="E69" t="s">
        <v>368</v>
      </c>
    </row>
    <row r="70" spans="1:5">
      <c r="A70" t="s">
        <v>401</v>
      </c>
      <c r="B70" s="16">
        <v>0.18959999999999999</v>
      </c>
      <c r="C70" s="2" t="s">
        <v>355</v>
      </c>
      <c r="D70" s="2" t="s">
        <v>356</v>
      </c>
      <c r="E70" t="s">
        <v>318</v>
      </c>
    </row>
    <row r="71" spans="1:5">
      <c r="A71" t="s">
        <v>437</v>
      </c>
      <c r="B71" s="16">
        <v>0.24619985065266001</v>
      </c>
      <c r="C71" s="2" t="s">
        <v>355</v>
      </c>
      <c r="D71" s="2" t="s">
        <v>357</v>
      </c>
      <c r="E71" t="s">
        <v>386</v>
      </c>
    </row>
    <row r="72" spans="1:5">
      <c r="A72" t="s">
        <v>438</v>
      </c>
      <c r="B72" s="16">
        <v>1.2597781251873E-2</v>
      </c>
      <c r="C72" s="2" t="s">
        <v>355</v>
      </c>
      <c r="D72" s="2" t="s">
        <v>461</v>
      </c>
      <c r="E72" t="s">
        <v>387</v>
      </c>
    </row>
    <row r="73" spans="1:5">
      <c r="A73" t="s">
        <v>407</v>
      </c>
      <c r="B73" s="16">
        <v>0.93500000000000005</v>
      </c>
      <c r="C73" s="2" t="s">
        <v>355</v>
      </c>
      <c r="D73" s="2" t="s">
        <v>357</v>
      </c>
      <c r="E73" t="s">
        <v>374</v>
      </c>
    </row>
    <row r="74" spans="1:5">
      <c r="A74" t="s">
        <v>390</v>
      </c>
      <c r="B74" s="16">
        <v>0.25659999999999999</v>
      </c>
      <c r="C74" s="2" t="s">
        <v>355</v>
      </c>
      <c r="D74" s="2" t="s">
        <v>357</v>
      </c>
      <c r="E74" t="s">
        <v>367</v>
      </c>
    </row>
    <row r="75" spans="1:5">
      <c r="A75" t="s">
        <v>394</v>
      </c>
      <c r="B75" s="16">
        <v>2.7099999999999999E-2</v>
      </c>
      <c r="C75" s="2" t="s">
        <v>355</v>
      </c>
      <c r="D75" s="2" t="s">
        <v>359</v>
      </c>
      <c r="E75" t="s">
        <v>369</v>
      </c>
    </row>
    <row r="76" spans="1:5">
      <c r="B76" s="15"/>
      <c r="C76" s="2"/>
      <c r="D76" s="2"/>
    </row>
    <row r="77" spans="1:5">
      <c r="B77" s="15"/>
      <c r="C77" s="2"/>
      <c r="D77" s="2"/>
    </row>
    <row r="78" spans="1:5">
      <c r="B78" s="15"/>
      <c r="C78" s="2"/>
      <c r="D78" s="2"/>
    </row>
    <row r="79" spans="1:5">
      <c r="B79" s="15">
        <f>SUM(B2:B75)</f>
        <v>100.00029901767354</v>
      </c>
      <c r="C79" s="2"/>
      <c r="D79" s="2"/>
    </row>
    <row r="80" spans="1:5">
      <c r="B80" s="15"/>
      <c r="C80" s="2"/>
      <c r="D80" s="2"/>
    </row>
    <row r="81" spans="2:4">
      <c r="B81" s="15"/>
      <c r="C81" s="2"/>
      <c r="D81" s="2"/>
    </row>
    <row r="82" spans="2:4">
      <c r="B82" s="15"/>
      <c r="C82" s="2"/>
      <c r="D82" s="2"/>
    </row>
    <row r="83" spans="2:4">
      <c r="B83" s="15"/>
      <c r="C83" s="2"/>
      <c r="D83" s="2"/>
    </row>
    <row r="84" spans="2:4">
      <c r="B84" s="15"/>
      <c r="C84" s="2"/>
      <c r="D84" s="2"/>
    </row>
    <row r="85" spans="2:4">
      <c r="B85" s="15"/>
      <c r="C85" s="2"/>
      <c r="D85" s="2"/>
    </row>
    <row r="86" spans="2:4">
      <c r="B86" s="15"/>
      <c r="C86" s="2"/>
      <c r="D86" s="2"/>
    </row>
    <row r="87" spans="2:4">
      <c r="B87" s="15"/>
      <c r="C87" s="2"/>
      <c r="D87" s="2"/>
    </row>
    <row r="88" spans="2:4">
      <c r="B88" s="15"/>
      <c r="C88" s="2"/>
      <c r="D88" s="2"/>
    </row>
    <row r="89" spans="2:4">
      <c r="B89" s="15"/>
      <c r="C89" s="2"/>
      <c r="D89" s="2"/>
    </row>
    <row r="90" spans="2:4">
      <c r="B90" s="15"/>
      <c r="C90" s="2"/>
      <c r="D90" s="2"/>
    </row>
    <row r="91" spans="2:4">
      <c r="B91" s="15"/>
      <c r="C91" s="2"/>
      <c r="D91" s="2"/>
    </row>
    <row r="92" spans="2:4">
      <c r="B92" s="15"/>
      <c r="C92" s="2"/>
      <c r="D92" s="2"/>
    </row>
    <row r="93" spans="2:4">
      <c r="B93" s="15"/>
      <c r="C93" s="2"/>
      <c r="D93" s="2"/>
    </row>
    <row r="94" spans="2:4">
      <c r="B94" s="15"/>
      <c r="C94" s="2"/>
      <c r="D94" s="2"/>
    </row>
    <row r="95" spans="2:4">
      <c r="B95" s="15"/>
      <c r="C95" s="2"/>
      <c r="D95" s="2"/>
    </row>
    <row r="96" spans="2:4">
      <c r="B96" s="15"/>
      <c r="C96" s="2"/>
      <c r="D96" s="2"/>
    </row>
    <row r="97" spans="2:4">
      <c r="B97" s="15"/>
      <c r="C97" s="2"/>
      <c r="D97" s="2"/>
    </row>
    <row r="98" spans="2:4">
      <c r="B98" s="15"/>
      <c r="C98" s="2"/>
      <c r="D98" s="2"/>
    </row>
    <row r="99" spans="2:4">
      <c r="B99" s="15"/>
      <c r="C99" s="2"/>
      <c r="D99" s="2"/>
    </row>
    <row r="100" spans="2:4">
      <c r="B100" s="15"/>
      <c r="C100" s="2"/>
      <c r="D100" s="2"/>
    </row>
    <row r="101" spans="2:4">
      <c r="B101" s="15"/>
      <c r="C101" s="2"/>
      <c r="D101" s="2"/>
    </row>
    <row r="102" spans="2:4">
      <c r="B102" s="15"/>
      <c r="C102" s="2"/>
      <c r="D102" s="2"/>
    </row>
    <row r="103" spans="2:4">
      <c r="B103" s="15"/>
      <c r="C103" s="2"/>
      <c r="D103" s="2"/>
    </row>
    <row r="104" spans="2:4">
      <c r="B104" s="15"/>
      <c r="C104" s="2"/>
      <c r="D104" s="2"/>
    </row>
    <row r="105" spans="2:4">
      <c r="B105" s="15"/>
      <c r="C105" s="2"/>
      <c r="D105" s="2"/>
    </row>
    <row r="106" spans="2:4">
      <c r="B106" s="15"/>
      <c r="C106" s="2"/>
      <c r="D106" s="2"/>
    </row>
    <row r="107" spans="2:4">
      <c r="B107" s="15"/>
      <c r="C107" s="2"/>
      <c r="D107" s="2"/>
    </row>
    <row r="108" spans="2:4">
      <c r="B108" s="15"/>
      <c r="C108" s="2"/>
      <c r="D108" s="2"/>
    </row>
    <row r="109" spans="2:4">
      <c r="B109" s="15"/>
      <c r="C109" s="2"/>
      <c r="D109" s="2"/>
    </row>
    <row r="110" spans="2:4">
      <c r="B110" s="15"/>
      <c r="C110" s="2"/>
      <c r="D110" s="2"/>
    </row>
    <row r="111" spans="2:4">
      <c r="B111" s="15"/>
      <c r="C111" s="2"/>
      <c r="D111" s="2"/>
    </row>
    <row r="112" spans="2:4">
      <c r="B112" s="15"/>
      <c r="C112" s="2"/>
      <c r="D112" s="2"/>
    </row>
    <row r="113" spans="2:4">
      <c r="B113" s="15"/>
      <c r="C113" s="2"/>
      <c r="D113" s="2"/>
    </row>
    <row r="114" spans="2:4">
      <c r="B114" s="15"/>
      <c r="C114" s="2"/>
      <c r="D114" s="2"/>
    </row>
    <row r="115" spans="2:4">
      <c r="B115" s="15"/>
      <c r="C115" s="2"/>
      <c r="D115" s="2"/>
    </row>
    <row r="116" spans="2:4">
      <c r="B116" s="15"/>
      <c r="C116" s="2"/>
      <c r="D116" s="2"/>
    </row>
    <row r="117" spans="2:4">
      <c r="B117" s="15"/>
      <c r="C117" s="2"/>
      <c r="D117" s="2"/>
    </row>
    <row r="118" spans="2:4">
      <c r="B118" s="15"/>
      <c r="C118" s="2"/>
      <c r="D118" s="2"/>
    </row>
    <row r="119" spans="2:4">
      <c r="B119" s="15"/>
      <c r="C119" s="2"/>
      <c r="D119" s="2"/>
    </row>
    <row r="120" spans="2:4">
      <c r="B120" s="15"/>
      <c r="C120" s="2"/>
      <c r="D120" s="2"/>
    </row>
    <row r="121" spans="2:4">
      <c r="B121" s="15"/>
      <c r="C121" s="2"/>
      <c r="D121" s="2"/>
    </row>
    <row r="122" spans="2:4">
      <c r="B122" s="15"/>
      <c r="C122" s="2"/>
      <c r="D122" s="2"/>
    </row>
    <row r="123" spans="2:4">
      <c r="B123" s="15"/>
      <c r="C123" s="2"/>
      <c r="D123" s="2"/>
    </row>
    <row r="124" spans="2:4">
      <c r="B124" s="15"/>
      <c r="C124" s="2"/>
      <c r="D124" s="2"/>
    </row>
    <row r="125" spans="2:4">
      <c r="B125" s="15"/>
      <c r="C125" s="2"/>
      <c r="D125" s="2"/>
    </row>
    <row r="126" spans="2:4">
      <c r="B126" s="15"/>
      <c r="C126" s="2"/>
      <c r="D126" s="2"/>
    </row>
    <row r="127" spans="2:4">
      <c r="B127" s="15"/>
      <c r="C127" s="2"/>
      <c r="D127" s="2"/>
    </row>
    <row r="128" spans="2:4">
      <c r="B128" s="15"/>
      <c r="C128" s="2"/>
      <c r="D128" s="2"/>
    </row>
    <row r="129" spans="2:4">
      <c r="B129" s="15"/>
      <c r="C129" s="2"/>
      <c r="D129" s="2"/>
    </row>
    <row r="130" spans="2:4">
      <c r="B130" s="15"/>
      <c r="C130" s="2"/>
      <c r="D130" s="2"/>
    </row>
    <row r="131" spans="2:4">
      <c r="B131" s="15"/>
      <c r="C131" s="2"/>
      <c r="D131" s="2"/>
    </row>
    <row r="132" spans="2:4">
      <c r="B132" s="15"/>
      <c r="C132" s="2"/>
      <c r="D132" s="2"/>
    </row>
    <row r="133" spans="2:4">
      <c r="B133" s="15"/>
      <c r="C133" s="2"/>
      <c r="D133" s="2"/>
    </row>
    <row r="134" spans="2:4">
      <c r="B134" s="15"/>
      <c r="C134" s="2"/>
      <c r="D134" s="2"/>
    </row>
    <row r="135" spans="2:4">
      <c r="B135" s="15"/>
      <c r="C135" s="2"/>
      <c r="D135" s="2"/>
    </row>
    <row r="136" spans="2:4">
      <c r="B136" s="15"/>
      <c r="C136" s="2"/>
      <c r="D136" s="2"/>
    </row>
    <row r="137" spans="2:4">
      <c r="B137" s="15"/>
      <c r="C137" s="2"/>
      <c r="D137" s="2"/>
    </row>
    <row r="138" spans="2:4">
      <c r="B138" s="15"/>
      <c r="C138" s="2"/>
      <c r="D138" s="2"/>
    </row>
    <row r="139" spans="2:4">
      <c r="B139" s="15"/>
      <c r="C139" s="2"/>
      <c r="D139" s="2"/>
    </row>
    <row r="140" spans="2:4">
      <c r="B140" s="15"/>
      <c r="C140" s="2"/>
      <c r="D140" s="2"/>
    </row>
    <row r="141" spans="2:4">
      <c r="B141" s="15"/>
      <c r="C141" s="2"/>
      <c r="D141" s="2"/>
    </row>
    <row r="142" spans="2:4">
      <c r="B142" s="15"/>
      <c r="C142" s="2"/>
      <c r="D142" s="2"/>
    </row>
    <row r="143" spans="2:4">
      <c r="B143" s="15"/>
      <c r="C143" s="2"/>
      <c r="D143" s="2"/>
    </row>
    <row r="144" spans="2:4">
      <c r="B144" s="15"/>
      <c r="C144" s="2"/>
      <c r="D144" s="2"/>
    </row>
    <row r="145" spans="2:4">
      <c r="B145" s="15"/>
      <c r="C145" s="2"/>
      <c r="D145" s="2"/>
    </row>
    <row r="146" spans="2:4">
      <c r="B146" s="15"/>
      <c r="C146" s="2"/>
      <c r="D146" s="2"/>
    </row>
    <row r="147" spans="2:4">
      <c r="B147" s="15"/>
      <c r="C147" s="2"/>
      <c r="D147" s="2"/>
    </row>
    <row r="148" spans="2:4">
      <c r="B148" s="15"/>
      <c r="C148" s="2"/>
      <c r="D148" s="2"/>
    </row>
    <row r="149" spans="2:4">
      <c r="B149" s="15"/>
      <c r="C149" s="2"/>
      <c r="D149" s="2"/>
    </row>
    <row r="150" spans="2:4">
      <c r="B150" s="15"/>
      <c r="C150" s="2"/>
      <c r="D150" s="2"/>
    </row>
    <row r="151" spans="2:4">
      <c r="B151" s="15"/>
      <c r="C151" s="2"/>
      <c r="D151" s="2"/>
    </row>
    <row r="152" spans="2:4">
      <c r="B152" s="15"/>
      <c r="C152" s="2"/>
      <c r="D152" s="2"/>
    </row>
    <row r="153" spans="2:4">
      <c r="B153" s="15"/>
      <c r="C153" s="2"/>
      <c r="D153" s="2"/>
    </row>
    <row r="154" spans="2:4">
      <c r="B154" s="15"/>
      <c r="C154" s="2"/>
      <c r="D154" s="2"/>
    </row>
    <row r="155" spans="2:4">
      <c r="B155" s="15"/>
      <c r="C155" s="2"/>
      <c r="D155" s="2"/>
    </row>
    <row r="156" spans="2:4">
      <c r="B156" s="15"/>
      <c r="C156" s="2"/>
      <c r="D156" s="2"/>
    </row>
    <row r="157" spans="2:4">
      <c r="B157" s="15"/>
      <c r="C157" s="2"/>
      <c r="D157" s="2"/>
    </row>
    <row r="158" spans="2:4">
      <c r="B158" s="15"/>
      <c r="C158" s="2"/>
      <c r="D158" s="2"/>
    </row>
    <row r="159" spans="2:4">
      <c r="B159" s="15"/>
      <c r="C159" s="2"/>
      <c r="D159" s="2"/>
    </row>
    <row r="160" spans="2:4">
      <c r="B160" s="15"/>
      <c r="C160" s="2"/>
      <c r="D160" s="2"/>
    </row>
    <row r="161" spans="2:4">
      <c r="B161" s="15"/>
      <c r="C161" s="2"/>
      <c r="D161" s="2"/>
    </row>
    <row r="162" spans="2:4">
      <c r="B162" s="15"/>
      <c r="C162" s="2"/>
      <c r="D162" s="2"/>
    </row>
    <row r="163" spans="2:4">
      <c r="B163" s="15"/>
      <c r="C163" s="2"/>
      <c r="D163" s="2"/>
    </row>
    <row r="164" spans="2:4">
      <c r="B164" s="15"/>
      <c r="C164" s="2"/>
      <c r="D164" s="2"/>
    </row>
    <row r="165" spans="2:4">
      <c r="B165" s="15"/>
      <c r="C165" s="2"/>
      <c r="D165" s="2"/>
    </row>
    <row r="166" spans="2:4">
      <c r="B166" s="15"/>
      <c r="C166" s="2"/>
      <c r="D166" s="2"/>
    </row>
    <row r="167" spans="2:4">
      <c r="B167" s="15"/>
      <c r="C167" s="2"/>
      <c r="D167" s="2"/>
    </row>
    <row r="168" spans="2:4">
      <c r="B168" s="15"/>
      <c r="C168" s="2"/>
      <c r="D168" s="2"/>
    </row>
    <row r="169" spans="2:4">
      <c r="B169" s="15"/>
      <c r="C169" s="2"/>
      <c r="D169" s="2"/>
    </row>
    <row r="170" spans="2:4">
      <c r="B170" s="15"/>
      <c r="C170" s="2"/>
      <c r="D170" s="2"/>
    </row>
    <row r="171" spans="2:4">
      <c r="B171" s="15"/>
      <c r="C171" s="2"/>
      <c r="D171" s="2"/>
    </row>
    <row r="172" spans="2:4">
      <c r="B172" s="15"/>
      <c r="C172" s="2"/>
      <c r="D172" s="2"/>
    </row>
    <row r="173" spans="2:4">
      <c r="B173" s="15"/>
      <c r="C173" s="2"/>
      <c r="D173" s="2"/>
    </row>
    <row r="174" spans="2:4">
      <c r="B174" s="15"/>
      <c r="C174" s="2"/>
      <c r="D174" s="2"/>
    </row>
    <row r="175" spans="2:4">
      <c r="B175" s="15"/>
      <c r="C175" s="2"/>
      <c r="D175" s="2"/>
    </row>
    <row r="176" spans="2:4">
      <c r="B176" s="15"/>
      <c r="C176" s="2"/>
      <c r="D176" s="2"/>
    </row>
    <row r="177" spans="2:4">
      <c r="B177" s="15"/>
      <c r="C177" s="2"/>
      <c r="D177" s="2"/>
    </row>
    <row r="178" spans="2:4">
      <c r="B178" s="15"/>
      <c r="C178" s="2"/>
      <c r="D178" s="2"/>
    </row>
    <row r="179" spans="2:4">
      <c r="B179" s="15"/>
      <c r="C179" s="2"/>
      <c r="D179" s="2"/>
    </row>
    <row r="180" spans="2:4">
      <c r="B180" s="15"/>
      <c r="C180" s="2"/>
      <c r="D180" s="2"/>
    </row>
    <row r="181" spans="2:4">
      <c r="B181" s="15"/>
      <c r="C181" s="2"/>
      <c r="D181" s="2"/>
    </row>
    <row r="182" spans="2:4">
      <c r="B182" s="15"/>
      <c r="C182" s="2"/>
      <c r="D182" s="2"/>
    </row>
    <row r="183" spans="2:4">
      <c r="B183" s="15"/>
      <c r="C183" s="2"/>
      <c r="D183" s="2"/>
    </row>
    <row r="184" spans="2:4">
      <c r="B184" s="15"/>
      <c r="C184" s="2"/>
      <c r="D184" s="2"/>
    </row>
    <row r="185" spans="2:4">
      <c r="B185" s="15"/>
      <c r="C185" s="2"/>
      <c r="D185" s="2"/>
    </row>
    <row r="186" spans="2:4">
      <c r="B186" s="15"/>
      <c r="C186" s="2"/>
      <c r="D186" s="2"/>
    </row>
    <row r="187" spans="2:4">
      <c r="B187" s="15"/>
      <c r="C187" s="2"/>
      <c r="D187" s="2"/>
    </row>
    <row r="188" spans="2:4">
      <c r="B188" s="15"/>
      <c r="C188" s="2"/>
      <c r="D188" s="2"/>
    </row>
    <row r="189" spans="2:4">
      <c r="B189" s="15"/>
      <c r="C189" s="2"/>
      <c r="D189" s="2"/>
    </row>
    <row r="190" spans="2:4">
      <c r="B190" s="15"/>
      <c r="C190" s="2"/>
      <c r="D190" s="2"/>
    </row>
    <row r="191" spans="2:4">
      <c r="B191" s="15"/>
      <c r="C191" s="2"/>
      <c r="D191" s="2"/>
    </row>
    <row r="192" spans="2:4">
      <c r="B192" s="15"/>
      <c r="C192" s="2"/>
      <c r="D192" s="2"/>
    </row>
    <row r="193" spans="2:4">
      <c r="B193" s="15"/>
      <c r="C193" s="2"/>
      <c r="D193" s="2"/>
    </row>
    <row r="194" spans="2:4">
      <c r="B194" s="15"/>
      <c r="C194" s="2"/>
      <c r="D194" s="2"/>
    </row>
    <row r="195" spans="2:4">
      <c r="B195" s="15"/>
      <c r="C195" s="2"/>
      <c r="D195" s="2"/>
    </row>
    <row r="196" spans="2:4">
      <c r="B196" s="15"/>
      <c r="C196" s="2"/>
      <c r="D196" s="2"/>
    </row>
    <row r="197" spans="2:4">
      <c r="B197" s="15"/>
      <c r="C197" s="2"/>
      <c r="D197" s="2"/>
    </row>
    <row r="198" spans="2:4">
      <c r="B198" s="15"/>
      <c r="C198" s="2"/>
      <c r="D198" s="2"/>
    </row>
    <row r="199" spans="2:4">
      <c r="B199" s="15"/>
      <c r="C199" s="2"/>
      <c r="D199" s="2"/>
    </row>
    <row r="200" spans="2:4">
      <c r="B200" s="15"/>
      <c r="C200" s="2"/>
      <c r="D200" s="2"/>
    </row>
    <row r="201" spans="2:4">
      <c r="B201" s="15"/>
      <c r="C201" s="2"/>
      <c r="D201" s="2"/>
    </row>
    <row r="202" spans="2:4">
      <c r="B202" s="15"/>
      <c r="C202" s="2"/>
      <c r="D202" s="2"/>
    </row>
  </sheetData>
  <conditionalFormatting sqref="B62:B202 B2:B60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6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391E4-D39C-418E-8192-E5FBD4A555FC}">
  <dimension ref="A1:AB39"/>
  <sheetViews>
    <sheetView workbookViewId="0">
      <selection activeCell="C20" sqref="C20"/>
    </sheetView>
  </sheetViews>
  <sheetFormatPr defaultRowHeight="15"/>
  <cols>
    <col min="1" max="1" width="26.140625" bestFit="1" customWidth="1"/>
    <col min="2" max="2" width="5.5703125" bestFit="1" customWidth="1"/>
    <col min="3" max="3" width="72.42578125" customWidth="1"/>
    <col min="4" max="26" width="5.5703125" bestFit="1" customWidth="1"/>
    <col min="27" max="27" width="1.28515625" style="20" customWidth="1"/>
    <col min="28" max="28" width="8.140625" customWidth="1"/>
  </cols>
  <sheetData>
    <row r="1" spans="1:28">
      <c r="A1" t="s">
        <v>498</v>
      </c>
      <c r="B1" s="19">
        <v>2.2526391158032236E-3</v>
      </c>
      <c r="C1" t="s">
        <v>471</v>
      </c>
      <c r="D1" s="19">
        <v>3.6701482817984257E-2</v>
      </c>
      <c r="E1" s="19">
        <v>0.90336164186917367</v>
      </c>
      <c r="F1" s="19">
        <v>2.1778054453889705E-5</v>
      </c>
      <c r="G1" s="19">
        <v>3.6852737313764892</v>
      </c>
      <c r="H1" s="19">
        <v>3.6852737313764892</v>
      </c>
      <c r="I1" s="19">
        <v>3.6852737313764892</v>
      </c>
      <c r="J1" s="19">
        <v>0.90336164186917367</v>
      </c>
      <c r="K1" s="19">
        <v>0.90336164186917367</v>
      </c>
      <c r="L1" s="19">
        <v>0.90336164186917367</v>
      </c>
      <c r="M1" s="19">
        <v>0.90336164186917367</v>
      </c>
      <c r="N1" s="19">
        <v>0.14852412919163813</v>
      </c>
      <c r="O1" s="19">
        <v>0.14852412919163813</v>
      </c>
      <c r="P1" s="19">
        <v>0.13652020810149759</v>
      </c>
      <c r="Q1" s="19">
        <v>0.13652020810149759</v>
      </c>
      <c r="R1" s="19">
        <v>4.2338743593087792E-2</v>
      </c>
      <c r="S1" s="19">
        <v>1.8349541900334797E-2</v>
      </c>
      <c r="T1" s="19">
        <v>1.8349541900334797E-2</v>
      </c>
      <c r="U1" s="19">
        <v>1.8349541900334797E-2</v>
      </c>
      <c r="V1" s="19">
        <v>1.3666346602565193E-2</v>
      </c>
      <c r="W1" s="19">
        <v>6.5780976024865604E-3</v>
      </c>
      <c r="X1" s="19">
        <v>6.3589533686802101E-3</v>
      </c>
      <c r="Y1" s="19">
        <v>6.3589533686802101E-3</v>
      </c>
      <c r="Z1" s="19">
        <v>1.348186502316882E-3</v>
      </c>
      <c r="AB1" s="17">
        <f>SUM(D1:Z1)</f>
        <v>16.311139245672862</v>
      </c>
    </row>
    <row r="2" spans="1:28">
      <c r="A2" t="s">
        <v>499</v>
      </c>
      <c r="B2" s="19">
        <v>0.62930615354987751</v>
      </c>
      <c r="C2" t="s">
        <v>490</v>
      </c>
      <c r="D2" s="19">
        <v>8.5123271959553798E-2</v>
      </c>
      <c r="E2" s="19">
        <v>5.4787233046243193E-3</v>
      </c>
      <c r="F2" s="19">
        <v>4.6540793856239491</v>
      </c>
      <c r="G2" s="19">
        <v>4.6540793856239491</v>
      </c>
      <c r="H2" s="19">
        <v>0.1677510694057634</v>
      </c>
      <c r="I2" s="19">
        <v>9.9760630473419432E-2</v>
      </c>
      <c r="J2" s="19">
        <v>9.9760630473419432E-2</v>
      </c>
      <c r="K2" s="19">
        <v>6.8817345587197362E-2</v>
      </c>
      <c r="L2" s="19">
        <v>5.3451935441991172E-2</v>
      </c>
      <c r="M2" s="19">
        <v>2.7766479146950861E-2</v>
      </c>
      <c r="N2" s="19">
        <v>2.7766479146950861E-2</v>
      </c>
      <c r="O2" s="19">
        <v>8.9548598396384394E-3</v>
      </c>
      <c r="AB2" s="17">
        <f>SUM(D2:O2)</f>
        <v>9.9527901960274079</v>
      </c>
    </row>
    <row r="3" spans="1:28">
      <c r="A3" t="s">
        <v>500</v>
      </c>
      <c r="B3" s="19">
        <v>8.5123271959553798E-2</v>
      </c>
      <c r="C3" t="s">
        <v>480</v>
      </c>
      <c r="D3" s="19">
        <v>0.53340661606627338</v>
      </c>
      <c r="E3" s="19">
        <v>0.53340661606627338</v>
      </c>
      <c r="F3" s="19">
        <v>1.1217532683291117E-4</v>
      </c>
      <c r="G3" s="19">
        <v>0.18741313665048834</v>
      </c>
      <c r="H3" s="19">
        <v>6.5317714256707141E-2</v>
      </c>
      <c r="I3" s="19">
        <v>4.5070659851712214E-2</v>
      </c>
      <c r="J3" s="19">
        <v>3.2470102457664962E-2</v>
      </c>
      <c r="K3" s="19">
        <v>1.9683456777493916E-3</v>
      </c>
      <c r="L3" s="19">
        <v>1.4915053672231249E-3</v>
      </c>
      <c r="M3" s="19">
        <v>7.8510698651294429E-4</v>
      </c>
      <c r="N3" s="19">
        <v>1.3078226807168981E-4</v>
      </c>
      <c r="AB3" s="17">
        <f>SUM(D3:N3)</f>
        <v>1.4015727609755093</v>
      </c>
    </row>
    <row r="4" spans="1:28">
      <c r="A4" t="s">
        <v>501</v>
      </c>
      <c r="B4" s="19">
        <v>0.21020671035210947</v>
      </c>
      <c r="C4" t="s">
        <v>525</v>
      </c>
      <c r="D4" s="19">
        <v>7.63111488161514E-5</v>
      </c>
      <c r="E4" s="19">
        <v>2.9976263388876057E-3</v>
      </c>
      <c r="F4" s="19">
        <v>3.4490978790051847E-5</v>
      </c>
      <c r="G4" s="19">
        <v>4.719988933074494E-3</v>
      </c>
      <c r="H4" s="19">
        <v>2.2746299033584516E-3</v>
      </c>
      <c r="I4" s="19">
        <v>3.8156890582853209E-2</v>
      </c>
      <c r="J4" s="19">
        <v>4.1487488320801812E-2</v>
      </c>
      <c r="K4" s="19">
        <v>1.6260820681038342</v>
      </c>
      <c r="L4" s="19">
        <v>2.741431459379191E-2</v>
      </c>
      <c r="AB4" s="17">
        <f>SUM(D4:L4)</f>
        <v>1.7432438089042079</v>
      </c>
    </row>
    <row r="5" spans="1:28">
      <c r="A5" t="s">
        <v>509</v>
      </c>
      <c r="B5" s="19">
        <v>6.6455153837772438E-3</v>
      </c>
      <c r="C5" t="s">
        <v>479</v>
      </c>
      <c r="D5" s="19">
        <v>0.62930615354987751</v>
      </c>
      <c r="E5" s="19">
        <v>6.2602957206296115E-3</v>
      </c>
      <c r="F5" s="19">
        <v>0.2324821629449203</v>
      </c>
      <c r="G5" s="19">
        <v>0.2324821629449203</v>
      </c>
      <c r="H5" s="19">
        <v>0.1027780102052348</v>
      </c>
      <c r="I5" s="19">
        <v>1.2776119312431763E-2</v>
      </c>
      <c r="J5" s="19">
        <v>8.8747185969410836E-3</v>
      </c>
      <c r="K5" s="19">
        <v>6.485717908359342E-3</v>
      </c>
      <c r="AB5" s="17">
        <f>SUM(D5:K5)</f>
        <v>1.2314453411833148</v>
      </c>
    </row>
    <row r="6" spans="1:28">
      <c r="A6" t="s">
        <v>516</v>
      </c>
      <c r="B6">
        <v>0.62930615354987751</v>
      </c>
      <c r="C6" t="s">
        <v>478</v>
      </c>
      <c r="D6" s="19">
        <v>0.53340661606627338</v>
      </c>
      <c r="E6" s="19">
        <v>2.5249539067798555E-3</v>
      </c>
      <c r="F6" s="19">
        <v>0.53340661606627338</v>
      </c>
      <c r="G6" s="19">
        <v>0.18741313665048834</v>
      </c>
      <c r="H6" s="19">
        <v>0.18741313665048834</v>
      </c>
      <c r="I6" s="19">
        <v>2.6719427209170466E-2</v>
      </c>
      <c r="J6" s="19">
        <v>1.4089648361924938E-2</v>
      </c>
      <c r="K6" s="19">
        <v>6.485717908359342E-3</v>
      </c>
      <c r="AB6" s="17">
        <f>SUM(D6:K6)</f>
        <v>1.4914592528197579</v>
      </c>
    </row>
    <row r="7" spans="1:28">
      <c r="A7" t="s">
        <v>491</v>
      </c>
      <c r="B7" s="19">
        <v>0.14852412919163813</v>
      </c>
      <c r="C7" t="s">
        <v>523</v>
      </c>
      <c r="D7" s="19">
        <v>1.0264677653911142E-2</v>
      </c>
      <c r="E7" s="19">
        <v>2.9976263388876057E-3</v>
      </c>
      <c r="F7" s="19">
        <v>3.8156890582853209E-2</v>
      </c>
      <c r="G7" s="19">
        <v>1.6260820681038342</v>
      </c>
      <c r="H7" s="19">
        <v>5.160393848085959E-2</v>
      </c>
      <c r="I7" s="19">
        <v>7.3829876909872977E-5</v>
      </c>
      <c r="AB7" s="17">
        <f>SUM(D7:I7)</f>
        <v>1.7291790310372555</v>
      </c>
    </row>
    <row r="8" spans="1:28">
      <c r="A8" t="s">
        <v>492</v>
      </c>
      <c r="B8" s="19">
        <v>5.3451935441991172E-2</v>
      </c>
      <c r="C8" t="s">
        <v>524</v>
      </c>
      <c r="D8" s="19">
        <v>7.8010224943911109E-3</v>
      </c>
      <c r="E8" s="19">
        <v>8.7683341541162007E-4</v>
      </c>
      <c r="F8" s="19">
        <v>1.6260820681038342</v>
      </c>
      <c r="G8" s="19">
        <v>4.4602841423026084E-2</v>
      </c>
      <c r="H8" s="19">
        <v>4.3832221898920847E-3</v>
      </c>
      <c r="I8" s="19">
        <v>4.1487488320801812E-2</v>
      </c>
      <c r="AB8" s="17">
        <f>SUM(D8:I8)</f>
        <v>1.7252334759473569</v>
      </c>
    </row>
    <row r="9" spans="1:28">
      <c r="A9" t="s">
        <v>493</v>
      </c>
      <c r="B9" s="19">
        <v>0.90336164186917367</v>
      </c>
      <c r="C9" t="s">
        <v>470</v>
      </c>
      <c r="D9" s="19">
        <v>5.4787233046243193E-3</v>
      </c>
      <c r="E9" s="19">
        <v>0.1677510694057634</v>
      </c>
      <c r="F9" s="19">
        <v>9.6582962451483484E-2</v>
      </c>
      <c r="G9" s="19">
        <v>8.9548598396384394E-3</v>
      </c>
      <c r="H9" s="19">
        <v>7.4521589183360621E-3</v>
      </c>
      <c r="AB9" s="17">
        <f>SUM(D9:H9)</f>
        <v>0.28621977391984571</v>
      </c>
    </row>
    <row r="10" spans="1:28">
      <c r="A10" t="s">
        <v>494</v>
      </c>
      <c r="B10" s="19">
        <v>0.90336164186917367</v>
      </c>
      <c r="C10" s="18" t="s">
        <v>522</v>
      </c>
      <c r="D10" s="18"/>
      <c r="E10" s="21">
        <v>1.6260820681038342</v>
      </c>
      <c r="F10" s="21">
        <v>1.6260820681038342</v>
      </c>
      <c r="G10" s="21">
        <v>4.1487488320801812E-2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22">
        <f>SUM(E10:G10)</f>
        <v>3.2936516245284699</v>
      </c>
    </row>
    <row r="11" spans="1:28">
      <c r="A11" t="s">
        <v>495</v>
      </c>
      <c r="B11" s="19">
        <v>0.90336164186917367</v>
      </c>
      <c r="C11" t="s">
        <v>469</v>
      </c>
      <c r="D11" s="19">
        <v>3.5349996981429009E-2</v>
      </c>
      <c r="E11" s="19">
        <v>3.6852737313764892</v>
      </c>
      <c r="F11" s="19">
        <v>0.90336164186917367</v>
      </c>
      <c r="G11" s="19">
        <v>0.13652020810149759</v>
      </c>
      <c r="AB11" s="17">
        <f>SUM(D11:G11)</f>
        <v>4.7605055783285897</v>
      </c>
    </row>
    <row r="12" spans="1:28">
      <c r="A12" t="s">
        <v>510</v>
      </c>
      <c r="B12" s="19">
        <v>0.90336164186917367</v>
      </c>
      <c r="C12" t="s">
        <v>521</v>
      </c>
      <c r="D12" s="19">
        <v>1.6260820681038342</v>
      </c>
      <c r="E12" s="19">
        <v>1.6260820681038342</v>
      </c>
      <c r="F12" s="19">
        <v>1.6260820681038342</v>
      </c>
      <c r="G12" s="19">
        <v>1.6260820681038342</v>
      </c>
      <c r="AB12" s="17">
        <f>SUM(D12:G12)</f>
        <v>6.5043282724153366</v>
      </c>
    </row>
    <row r="13" spans="1:28">
      <c r="A13" t="s">
        <v>536</v>
      </c>
      <c r="B13" s="19">
        <v>1.1576307986443676E-2</v>
      </c>
      <c r="C13" t="s">
        <v>520</v>
      </c>
      <c r="D13" s="19">
        <v>1.6260820681038342</v>
      </c>
      <c r="E13" s="19">
        <v>1.6260820681038342</v>
      </c>
      <c r="F13" s="19">
        <v>1.6260820681038342</v>
      </c>
      <c r="G13" s="19">
        <v>1.6260820681038342</v>
      </c>
      <c r="AB13" s="17">
        <f>SUM(D13:G13)</f>
        <v>6.5043282724153366</v>
      </c>
    </row>
    <row r="14" spans="1:28">
      <c r="A14" t="s">
        <v>496</v>
      </c>
      <c r="B14" s="19">
        <v>6.1319727845222001E-3</v>
      </c>
      <c r="C14" t="s">
        <v>468</v>
      </c>
      <c r="D14" s="19">
        <v>2.4406696587664835E-3</v>
      </c>
      <c r="E14" s="19">
        <v>3.6852737313764892</v>
      </c>
      <c r="F14" s="19">
        <v>6.0540345486255467E-3</v>
      </c>
      <c r="G14" s="19">
        <v>5.7926029558815102E-3</v>
      </c>
      <c r="AB14" s="17">
        <f>SUM(D14:G14)</f>
        <v>3.699561038539763</v>
      </c>
    </row>
    <row r="15" spans="1:28">
      <c r="A15" t="s">
        <v>502</v>
      </c>
      <c r="B15" s="19">
        <v>2.3009561894148582E-3</v>
      </c>
      <c r="C15" t="s">
        <v>489</v>
      </c>
      <c r="D15" s="19">
        <v>1.0398770926085439E-2</v>
      </c>
      <c r="E15" s="19">
        <v>0.62930615354987751</v>
      </c>
      <c r="F15" s="19">
        <v>0.21020671035210947</v>
      </c>
      <c r="G15" s="19">
        <v>8.5123271959553798E-2</v>
      </c>
      <c r="AB15" s="17">
        <f>SUM(D15:G15)</f>
        <v>0.93503490678762624</v>
      </c>
    </row>
    <row r="16" spans="1:28">
      <c r="A16" t="s">
        <v>497</v>
      </c>
      <c r="B16" s="19">
        <v>3.8930860527712037E-3</v>
      </c>
      <c r="C16" t="s">
        <v>488</v>
      </c>
      <c r="D16" s="19">
        <v>3.1183390379334697E-2</v>
      </c>
      <c r="E16" s="19">
        <v>0.24619985065266045</v>
      </c>
      <c r="F16" s="19">
        <v>0.24619985065266045</v>
      </c>
      <c r="G16" s="19">
        <v>3.1183390379334697E-2</v>
      </c>
      <c r="AB16" s="17">
        <f>SUM(D16:G16)</f>
        <v>0.55476648206399026</v>
      </c>
    </row>
    <row r="17" spans="1:28">
      <c r="A17" t="s">
        <v>526</v>
      </c>
      <c r="B17" s="19">
        <v>1.6260820681038342</v>
      </c>
      <c r="C17" t="s">
        <v>467</v>
      </c>
      <c r="D17" s="19">
        <v>1.109099028031995E-3</v>
      </c>
      <c r="E17" s="19">
        <v>0.90336164186917367</v>
      </c>
      <c r="F17" s="19">
        <v>0.13652020810149759</v>
      </c>
      <c r="AB17" s="17">
        <f>SUM(D17:F17)</f>
        <v>1.0409909489987033</v>
      </c>
    </row>
    <row r="18" spans="1:28">
      <c r="A18" t="s">
        <v>517</v>
      </c>
      <c r="B18" s="19">
        <v>1.4632303573304486E-2</v>
      </c>
      <c r="C18" t="s">
        <v>472</v>
      </c>
      <c r="D18" s="19">
        <v>1.4089648361924938E-2</v>
      </c>
      <c r="E18" s="19">
        <v>0.53340661606627338</v>
      </c>
      <c r="F18" s="19">
        <v>0.18741313665048834</v>
      </c>
      <c r="AB18" s="17">
        <f t="shared" ref="AB18:AB23" si="0">SUM(D18:F18)</f>
        <v>0.73490940107868663</v>
      </c>
    </row>
    <row r="19" spans="1:28">
      <c r="A19" t="s">
        <v>527</v>
      </c>
      <c r="B19" s="19">
        <v>1.6260820681038342</v>
      </c>
      <c r="C19" t="s">
        <v>486</v>
      </c>
      <c r="D19" s="19">
        <v>7.076198014685102E-4</v>
      </c>
      <c r="E19" s="19">
        <v>0.53340661606627338</v>
      </c>
      <c r="F19" s="19">
        <v>0.18741313665048834</v>
      </c>
      <c r="AB19" s="17">
        <f t="shared" si="0"/>
        <v>0.72152737251823018</v>
      </c>
    </row>
    <row r="20" spans="1:28">
      <c r="A20" t="s">
        <v>528</v>
      </c>
      <c r="B20" s="19">
        <v>1.6260820681038342</v>
      </c>
      <c r="C20" s="18" t="s">
        <v>487</v>
      </c>
      <c r="D20" s="19">
        <v>0.24619985065266045</v>
      </c>
      <c r="E20" s="19">
        <v>7.7777738823651011E-3</v>
      </c>
      <c r="F20" s="19">
        <v>3.1183390379334697E-2</v>
      </c>
      <c r="AB20" s="17">
        <f>SUM(D20:F20)</f>
        <v>0.28516101491436024</v>
      </c>
    </row>
    <row r="21" spans="1:28">
      <c r="A21" t="s">
        <v>529</v>
      </c>
      <c r="B21" s="19">
        <v>1.6260820681038342</v>
      </c>
      <c r="C21" t="s">
        <v>477</v>
      </c>
      <c r="D21" s="19">
        <v>3.1183390379334697E-2</v>
      </c>
      <c r="E21" s="19">
        <v>0.24619985065266045</v>
      </c>
      <c r="F21" s="19">
        <v>8.5123271959553798E-2</v>
      </c>
      <c r="AB21" s="17">
        <f t="shared" si="0"/>
        <v>0.3625065129915489</v>
      </c>
    </row>
    <row r="22" spans="1:28">
      <c r="A22" t="s">
        <v>530</v>
      </c>
      <c r="B22" s="19">
        <v>1.6260820681038342</v>
      </c>
      <c r="C22" t="s">
        <v>476</v>
      </c>
      <c r="D22" s="19">
        <v>9.2109046664904919E-3</v>
      </c>
      <c r="E22" s="19">
        <v>0.16969348964482131</v>
      </c>
      <c r="F22" s="19">
        <v>1.0660415012202534E-2</v>
      </c>
      <c r="AB22" s="17">
        <f t="shared" si="0"/>
        <v>0.18956480932351433</v>
      </c>
    </row>
    <row r="23" spans="1:28">
      <c r="A23" t="s">
        <v>512</v>
      </c>
      <c r="B23" s="19">
        <v>9.9760630473419432E-2</v>
      </c>
      <c r="C23" t="s">
        <v>466</v>
      </c>
      <c r="D23" s="19">
        <v>3.2470102457664962E-2</v>
      </c>
      <c r="E23" s="19">
        <v>6.5317714256707141E-2</v>
      </c>
      <c r="F23" s="19">
        <v>4.5070659851712214E-2</v>
      </c>
      <c r="AB23" s="17">
        <f>SUM(D23:F23)</f>
        <v>0.1428584765660843</v>
      </c>
    </row>
    <row r="24" spans="1:28">
      <c r="A24" t="s">
        <v>513</v>
      </c>
      <c r="B24" s="19">
        <v>4.5070659851712214E-2</v>
      </c>
      <c r="C24" t="s">
        <v>463</v>
      </c>
      <c r="D24" s="19">
        <v>0.90336164186917367</v>
      </c>
      <c r="E24" s="19">
        <v>0.1677510694057634</v>
      </c>
      <c r="AB24" s="17">
        <f>SUM(D24:E24)</f>
        <v>1.071112711274937</v>
      </c>
    </row>
    <row r="25" spans="1:28">
      <c r="A25" t="s">
        <v>531</v>
      </c>
      <c r="B25" s="19">
        <v>1.6260820681038342</v>
      </c>
      <c r="C25" s="18" t="s">
        <v>515</v>
      </c>
    </row>
    <row r="26" spans="1:28">
      <c r="A26" t="s">
        <v>532</v>
      </c>
      <c r="B26" s="19">
        <v>1.6260820681038342</v>
      </c>
      <c r="C26" t="s">
        <v>514</v>
      </c>
      <c r="D26" s="19">
        <v>4.5281936188600699E-2</v>
      </c>
      <c r="E26" s="19">
        <v>4.5281936188600699E-2</v>
      </c>
      <c r="AB26" s="17">
        <f t="shared" ref="AB25:AB41" si="1">SUM(D26:E26)</f>
        <v>9.0563872377201399E-2</v>
      </c>
    </row>
    <row r="27" spans="1:28">
      <c r="A27" t="s">
        <v>533</v>
      </c>
      <c r="B27" s="19">
        <v>1.6260820681038342</v>
      </c>
      <c r="C27" t="s">
        <v>465</v>
      </c>
      <c r="D27" s="19">
        <v>0.21020671035210947</v>
      </c>
      <c r="E27" s="19">
        <v>0.62930615354987751</v>
      </c>
      <c r="AB27" s="17">
        <f t="shared" si="1"/>
        <v>0.83951286390198698</v>
      </c>
    </row>
    <row r="28" spans="1:28">
      <c r="A28" t="s">
        <v>534</v>
      </c>
      <c r="B28" s="19">
        <v>1.6260820681038342</v>
      </c>
      <c r="C28" t="s">
        <v>464</v>
      </c>
      <c r="D28" s="19">
        <v>5.771399341878973E-3</v>
      </c>
      <c r="E28" s="19">
        <v>3.6701482817984257E-2</v>
      </c>
      <c r="AB28" s="17">
        <f t="shared" si="1"/>
        <v>4.247288215986323E-2</v>
      </c>
    </row>
    <row r="29" spans="1:28">
      <c r="A29" t="s">
        <v>535</v>
      </c>
      <c r="B29" s="19">
        <v>1.6260820681038342</v>
      </c>
      <c r="C29" t="s">
        <v>475</v>
      </c>
      <c r="D29" s="19">
        <v>0.90336164186917367</v>
      </c>
      <c r="E29" s="19">
        <v>0.90336164186917367</v>
      </c>
      <c r="AB29" s="17">
        <f t="shared" si="1"/>
        <v>1.8067232837383473</v>
      </c>
    </row>
    <row r="30" spans="1:28">
      <c r="A30" t="s">
        <v>503</v>
      </c>
      <c r="B30" s="19">
        <v>0.18741313665048834</v>
      </c>
      <c r="C30" t="s">
        <v>485</v>
      </c>
      <c r="D30" s="19">
        <v>2.3009561894148582E-3</v>
      </c>
      <c r="E30" s="19">
        <v>8.9548598396384394E-3</v>
      </c>
      <c r="AB30" s="17">
        <f t="shared" si="1"/>
        <v>1.1255816029053298E-2</v>
      </c>
    </row>
    <row r="31" spans="1:28">
      <c r="A31" t="s">
        <v>504</v>
      </c>
      <c r="B31" s="19">
        <v>2.0883591147809879E-2</v>
      </c>
      <c r="C31" t="s">
        <v>518</v>
      </c>
      <c r="D31" s="19">
        <v>1.6260820681038342</v>
      </c>
      <c r="E31" s="19">
        <v>1.6260820681038342</v>
      </c>
      <c r="AB31" s="17">
        <f t="shared" si="1"/>
        <v>3.2521641362076683</v>
      </c>
    </row>
    <row r="32" spans="1:28">
      <c r="A32" t="s">
        <v>505</v>
      </c>
      <c r="B32" s="19">
        <v>3.1183390379334697E-2</v>
      </c>
      <c r="C32" t="s">
        <v>519</v>
      </c>
      <c r="D32" s="19">
        <v>1.6260820681038342</v>
      </c>
      <c r="E32" s="19">
        <v>1.6260820681038342</v>
      </c>
      <c r="AB32" s="17">
        <f t="shared" si="1"/>
        <v>3.2521641362076683</v>
      </c>
    </row>
    <row r="33" spans="1:28">
      <c r="A33" t="s">
        <v>506</v>
      </c>
      <c r="B33" s="19">
        <v>0.24619985065266045</v>
      </c>
      <c r="C33" t="s">
        <v>462</v>
      </c>
      <c r="D33" s="19">
        <v>1.0398770926085439E-2</v>
      </c>
      <c r="E33" s="19">
        <v>1.6739673829534299E-2</v>
      </c>
      <c r="AB33" s="17">
        <f t="shared" si="1"/>
        <v>2.7138444755619738E-2</v>
      </c>
    </row>
    <row r="34" spans="1:28">
      <c r="A34" t="s">
        <v>507</v>
      </c>
      <c r="B34" s="19">
        <v>2.7910728053116424E-2</v>
      </c>
      <c r="C34" t="s">
        <v>473</v>
      </c>
      <c r="D34" s="19">
        <v>6.485717908359342E-3</v>
      </c>
      <c r="E34" s="19">
        <v>0.1027780102052348</v>
      </c>
      <c r="AB34" s="17">
        <f t="shared" si="1"/>
        <v>0.10926372811359415</v>
      </c>
    </row>
    <row r="35" spans="1:28">
      <c r="A35" t="s">
        <v>508</v>
      </c>
      <c r="B35" s="19">
        <v>0.24619985065266045</v>
      </c>
      <c r="C35" t="s">
        <v>474</v>
      </c>
      <c r="D35" s="19">
        <v>6.2602957206296115E-3</v>
      </c>
      <c r="E35" s="19">
        <v>0.2324821629449203</v>
      </c>
      <c r="AB35" s="17">
        <f t="shared" si="1"/>
        <v>0.23874245866554991</v>
      </c>
    </row>
    <row r="36" spans="1:28">
      <c r="A36" t="s">
        <v>511</v>
      </c>
      <c r="B36" s="19">
        <v>1.2597781251872997E-2</v>
      </c>
      <c r="C36" t="s">
        <v>481</v>
      </c>
      <c r="D36" s="19">
        <v>3.1183390379334697E-2</v>
      </c>
      <c r="E36" s="19">
        <v>0.24619985065266045</v>
      </c>
      <c r="AB36" s="17">
        <f t="shared" si="1"/>
        <v>0.27738324103199513</v>
      </c>
    </row>
    <row r="37" spans="1:28">
      <c r="C37" t="s">
        <v>482</v>
      </c>
      <c r="D37" s="19">
        <v>2.7910728053116424E-2</v>
      </c>
      <c r="E37" s="19">
        <v>0.24619985065266045</v>
      </c>
      <c r="AB37" s="17">
        <f t="shared" si="1"/>
        <v>0.27411057870577688</v>
      </c>
    </row>
    <row r="38" spans="1:28">
      <c r="C38" t="s">
        <v>484</v>
      </c>
      <c r="D38" s="19">
        <v>7.7777738823651011E-3</v>
      </c>
      <c r="E38" s="19">
        <v>0.24619985065266045</v>
      </c>
      <c r="AB38" s="17">
        <f t="shared" si="1"/>
        <v>0.25397762453502554</v>
      </c>
    </row>
    <row r="39" spans="1:28">
      <c r="C39" t="s">
        <v>483</v>
      </c>
      <c r="D39" s="19">
        <v>1.0398770926085439E-2</v>
      </c>
      <c r="E39" s="19">
        <v>0.24619985065266045</v>
      </c>
      <c r="AB39" s="17">
        <f t="shared" si="1"/>
        <v>0.25659862157874591</v>
      </c>
    </row>
  </sheetData>
  <conditionalFormatting sqref="D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E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2:O2 B1:B36 D26:E39 D24:E24 D17:F23 D11:G16 E10:G10 D9:H9 D7:I8 D4:L4 D5:K6 D3:N3 D1:Z1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15_Naja_sumatrana_Liverpool_unk</vt:lpstr>
      <vt:lpstr>for alignment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2018-01-09T23:13:19Z</dcterms:created>
  <dcterms:modified xsi:type="dcterms:W3CDTF">2020-02-20T14:22:48Z</dcterms:modified>
</cp:coreProperties>
</file>